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heckCompatibility="1" defaultThemeVersion="124226"/>
  <mc:AlternateContent xmlns:mc="http://schemas.openxmlformats.org/markup-compatibility/2006">
    <mc:Choice Requires="x15">
      <x15ac:absPath xmlns:x15ac="http://schemas.microsoft.com/office/spreadsheetml/2010/11/ac" url="G:\PUBLIC\DATA FORMS\Interim Report FORMS\"/>
    </mc:Choice>
  </mc:AlternateContent>
  <xr:revisionPtr revIDLastSave="0" documentId="13_ncr:1_{544BC1F8-7848-4D52-808B-9ACE4DCCA5FC}" xr6:coauthVersionLast="36" xr6:coauthVersionMax="36" xr10:uidLastSave="{00000000-0000-0000-0000-000000000000}"/>
  <bookViews>
    <workbookView xWindow="0" yWindow="0" windowWidth="15120" windowHeight="11385" tabRatio="815" xr2:uid="{00000000-000D-0000-FFFF-FFFF00000000}"/>
  </bookViews>
  <sheets>
    <sheet name="Instructions" sheetId="28" r:id="rId1"/>
    <sheet name="Gen Info" sheetId="16" r:id="rId2"/>
    <sheet name="Stds 1,2,3" sheetId="3" r:id="rId3"/>
    <sheet name="Std 3-Locations &amp; Modalities" sheetId="33" r:id="rId4"/>
    <sheet name="Std 4-Summary Degree Seeking " sheetId="42" r:id="rId5"/>
    <sheet name="Std 4-Summary Other Students" sheetId="34" r:id="rId6"/>
    <sheet name="Std4-Enroll, Cr Hours, Info Lit" sheetId="15" r:id="rId7"/>
    <sheet name="Std 5-Admissions" sheetId="25" r:id="rId8"/>
    <sheet name="Std 5-Enrollment" sheetId="26" r:id="rId9"/>
    <sheet name="Std 5-Fin Aid, Debt" sheetId="7" r:id="rId10"/>
    <sheet name="Std 6-Faculty Acad Stf by Cat" sheetId="47" r:id="rId11"/>
    <sheet name="Std 6-Appts., Departures" sheetId="23" r:id="rId12"/>
    <sheet name="Std 7-Human Resources" sheetId="46" r:id="rId13"/>
    <sheet name="Std 7-Financial Position" sheetId="29" r:id="rId14"/>
    <sheet name="Std 7-Revenues&amp;Expenses" sheetId="30" r:id="rId15"/>
    <sheet name="Std 7-Debt" sheetId="52" r:id="rId16"/>
    <sheet name="Std 7-Supplemental Fin Data" sheetId="53" r:id="rId17"/>
    <sheet name="Std 7a-Liquidity" sheetId="54" r:id="rId18"/>
    <sheet name="Std 8-Ret&amp;Grad UG" sheetId="51" r:id="rId19"/>
    <sheet name="Std 8- Prog Rates&amp;Oth Meas" sheetId="48" r:id="rId20"/>
    <sheet name="Std 8-Rates" sheetId="49" r:id="rId21"/>
    <sheet name="Std 8-Ret&amp;Grad- GR DE OCP" sheetId="50" r:id="rId22"/>
    <sheet name="Std 9.1-Integrity" sheetId="12" r:id="rId23"/>
    <sheet name="Std 9.2-Transparency" sheetId="36" r:id="rId24"/>
    <sheet name="Std 9.3-Public Disclosure" sheetId="35" r:id="rId25"/>
  </sheets>
  <externalReferences>
    <externalReference r:id="rId26"/>
  </externalReferences>
  <definedNames>
    <definedName name="_xlnm.Print_Area" localSheetId="13">'Std 7-Financial Position'!$A$1:$G$47</definedName>
    <definedName name="_xlnm.Print_Area" localSheetId="14">'Std 7-Revenues&amp;Expenses'!$A$1:$G$45</definedName>
    <definedName name="_xlnm.Print_Area" localSheetId="19">'Std 8- Prog Rates&amp;Oth Meas'!$A$1:$G$44</definedName>
    <definedName name="_xlnm.Print_Area" localSheetId="20">'Std 8-Rates'!$A$1:$K$46</definedName>
    <definedName name="Tuition..Fees" localSheetId="3">'[1]Std 9-Financial Position'!$B$4</definedName>
    <definedName name="Tuition..Fees" localSheetId="4">'[1]Std 9-Financial Position'!$B$4</definedName>
    <definedName name="Tuition..Fees" localSheetId="5">'[1]Std 9-Financial Position'!$B$4</definedName>
    <definedName name="Tuition..Fees" localSheetId="23">'[1]Std 9-Financial Position'!$B$4</definedName>
    <definedName name="Tuition..Fees" localSheetId="24">'[1]Std 9-Financial Position'!$B$4</definedName>
    <definedName name="Tuition..Fees">'[1]Std 9-Financial Position'!$B$4</definedName>
    <definedName name="Tuition.Fees" localSheetId="14">'Std 7-Revenues&amp;Expenses'!$A$5</definedName>
    <definedName name="Tuition.Fees">'Std 7-Financial Position'!$A$5</definedName>
    <definedName name="Z_35444F83_8F4D_4612_AC65_1734E532F7FF_.wvu.PrintArea" localSheetId="13" hidden="1">'Std 7-Financial Position'!$A$3:$G$42</definedName>
    <definedName name="Z_35444F83_8F4D_4612_AC65_1734E532F7FF_.wvu.PrintArea" localSheetId="14" hidden="1">'Std 7-Revenues&amp;Expenses'!$A$3:$G$45</definedName>
    <definedName name="Z_81FD9528_FC6E_4999_918C_325FEAAF3442_.wvu.PrintArea" localSheetId="13" hidden="1">'Std 7-Financial Position'!$A$3:$G$42</definedName>
    <definedName name="Z_81FD9528_FC6E_4999_918C_325FEAAF3442_.wvu.PrintArea" localSheetId="14" hidden="1">'Std 7-Revenues&amp;Expenses'!$A$3:$G$45</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15" i="54" l="1"/>
  <c r="F15" i="54"/>
  <c r="E15" i="54"/>
  <c r="D15" i="54"/>
  <c r="C15" i="54"/>
  <c r="G10" i="54"/>
  <c r="F10" i="54"/>
  <c r="E10" i="54"/>
  <c r="D10" i="54"/>
  <c r="C10" i="54"/>
  <c r="G15" i="53"/>
  <c r="F15" i="53"/>
  <c r="E15" i="53"/>
  <c r="D15" i="53"/>
  <c r="C15" i="53"/>
  <c r="G8" i="53"/>
  <c r="F8" i="53"/>
  <c r="E8" i="53"/>
  <c r="D8" i="53"/>
  <c r="C8" i="53"/>
  <c r="H8" i="52"/>
  <c r="G8" i="52"/>
  <c r="F8" i="52"/>
  <c r="E8" i="52"/>
  <c r="D8" i="52"/>
  <c r="F32" i="15" l="1"/>
  <c r="E32" i="15"/>
  <c r="D32" i="15"/>
  <c r="C32" i="15"/>
  <c r="B32" i="15"/>
  <c r="C22" i="15"/>
  <c r="D22" i="15"/>
  <c r="E22" i="15"/>
  <c r="F22" i="15"/>
  <c r="B22" i="15"/>
  <c r="C10" i="15"/>
  <c r="D10" i="15"/>
  <c r="E10" i="15"/>
  <c r="F10" i="15"/>
  <c r="B10" i="15"/>
  <c r="E24" i="34" l="1"/>
  <c r="I24" i="42"/>
  <c r="C47" i="47" l="1"/>
  <c r="D47" i="47"/>
  <c r="E47" i="47"/>
  <c r="F47" i="47"/>
  <c r="D31" i="23" l="1"/>
  <c r="E31" i="23"/>
  <c r="F31" i="23"/>
  <c r="G31" i="23"/>
  <c r="H31" i="23"/>
  <c r="I31" i="23"/>
  <c r="J31" i="23"/>
  <c r="K31" i="23"/>
  <c r="F34" i="47" l="1"/>
  <c r="E34" i="47"/>
  <c r="D34" i="47"/>
  <c r="C34" i="47"/>
  <c r="E19" i="47"/>
  <c r="D19" i="47"/>
  <c r="C19" i="47"/>
  <c r="F19" i="47" l="1"/>
  <c r="N12" i="46"/>
  <c r="N13" i="46"/>
  <c r="N14" i="46"/>
  <c r="N15" i="46"/>
  <c r="N16" i="46"/>
  <c r="N17" i="46"/>
  <c r="N18" i="46"/>
  <c r="N19" i="46"/>
  <c r="N20" i="46"/>
  <c r="N21" i="46"/>
  <c r="N22" i="46"/>
  <c r="N23" i="46"/>
  <c r="N24" i="46"/>
  <c r="N25" i="46"/>
  <c r="N26" i="46"/>
  <c r="N27" i="46"/>
  <c r="N11" i="46"/>
  <c r="K12" i="46"/>
  <c r="K13" i="46"/>
  <c r="K14" i="46"/>
  <c r="K15" i="46"/>
  <c r="K16" i="46"/>
  <c r="K17" i="46"/>
  <c r="K18" i="46"/>
  <c r="K19" i="46"/>
  <c r="K20" i="46"/>
  <c r="K21" i="46"/>
  <c r="K22" i="46"/>
  <c r="K23" i="46"/>
  <c r="K24" i="46"/>
  <c r="K25" i="46"/>
  <c r="K26" i="46"/>
  <c r="K27" i="46"/>
  <c r="K11" i="46"/>
  <c r="H12" i="46"/>
  <c r="H13" i="46"/>
  <c r="H14" i="46"/>
  <c r="H15" i="46"/>
  <c r="H16" i="46"/>
  <c r="H17" i="46"/>
  <c r="H18" i="46"/>
  <c r="H19" i="46"/>
  <c r="H20" i="46"/>
  <c r="H21" i="46"/>
  <c r="H22" i="46"/>
  <c r="H23" i="46"/>
  <c r="H24" i="46"/>
  <c r="H25" i="46"/>
  <c r="H26" i="46"/>
  <c r="H27" i="46"/>
  <c r="H11" i="46"/>
  <c r="E12" i="46"/>
  <c r="E13" i="46"/>
  <c r="E14" i="46"/>
  <c r="E15" i="46"/>
  <c r="E16" i="46"/>
  <c r="E17" i="46"/>
  <c r="E18" i="46"/>
  <c r="E19" i="46"/>
  <c r="E20" i="46"/>
  <c r="E21" i="46"/>
  <c r="E22" i="46"/>
  <c r="E23" i="46"/>
  <c r="E24" i="46"/>
  <c r="E25" i="46"/>
  <c r="E26" i="46"/>
  <c r="E27" i="46"/>
  <c r="E11" i="46"/>
  <c r="D29" i="46"/>
  <c r="F29" i="46"/>
  <c r="G29" i="46"/>
  <c r="I29" i="46"/>
  <c r="J29" i="46"/>
  <c r="L29" i="46"/>
  <c r="M29" i="46"/>
  <c r="C29" i="46"/>
  <c r="H29" i="46" l="1"/>
  <c r="K29" i="46"/>
  <c r="N29" i="46"/>
  <c r="E29" i="46"/>
  <c r="G12" i="34" l="1"/>
  <c r="G24" i="34"/>
  <c r="I26" i="42"/>
  <c r="H23" i="42"/>
  <c r="G23" i="42"/>
  <c r="F23" i="42"/>
  <c r="E23" i="42"/>
  <c r="D23" i="42"/>
  <c r="C23" i="42"/>
  <c r="B23" i="42"/>
  <c r="I22" i="42"/>
  <c r="I21" i="42"/>
  <c r="I20" i="42"/>
  <c r="I19" i="42"/>
  <c r="I18" i="42"/>
  <c r="I17" i="42"/>
  <c r="I16" i="42"/>
  <c r="I15" i="42"/>
  <c r="I14" i="42"/>
  <c r="I13" i="42"/>
  <c r="I12" i="42"/>
  <c r="I11" i="42"/>
  <c r="I10" i="42"/>
  <c r="I9" i="42"/>
  <c r="I8" i="42"/>
  <c r="I7" i="42"/>
  <c r="C23" i="34"/>
  <c r="D23" i="34"/>
  <c r="B23" i="34"/>
  <c r="E22" i="34"/>
  <c r="G22" i="34" s="1"/>
  <c r="E20" i="34"/>
  <c r="G20" i="34" s="1"/>
  <c r="E18" i="34"/>
  <c r="G18" i="34" s="1"/>
  <c r="E16" i="34"/>
  <c r="G16" i="34" s="1"/>
  <c r="E14" i="34"/>
  <c r="G14" i="34" s="1"/>
  <c r="E12" i="34"/>
  <c r="E10" i="34"/>
  <c r="G10" i="34" s="1"/>
  <c r="E8" i="34"/>
  <c r="G8" i="34" s="1"/>
  <c r="I23" i="42" l="1"/>
  <c r="E7" i="34"/>
  <c r="G7" i="34" s="1"/>
  <c r="E9" i="34"/>
  <c r="G9" i="34" s="1"/>
  <c r="E11" i="34"/>
  <c r="G11" i="34" s="1"/>
  <c r="E13" i="34"/>
  <c r="G13" i="34" s="1"/>
  <c r="E15" i="34"/>
  <c r="G15" i="34" s="1"/>
  <c r="E17" i="34"/>
  <c r="G17" i="34" s="1"/>
  <c r="E19" i="34"/>
  <c r="G19" i="34" s="1"/>
  <c r="E21" i="34"/>
  <c r="G21" i="34" s="1"/>
  <c r="E23" i="34"/>
  <c r="G23" i="34" s="1"/>
  <c r="C8" i="30"/>
  <c r="C16" i="30" s="1"/>
  <c r="D8" i="30"/>
  <c r="D16" i="30" s="1"/>
  <c r="E8" i="30"/>
  <c r="E16" i="30" s="1"/>
  <c r="F8" i="30"/>
  <c r="F16" i="30" s="1"/>
  <c r="G8" i="30"/>
  <c r="G16" i="30" s="1"/>
  <c r="C31" i="30"/>
  <c r="D31" i="30"/>
  <c r="E31" i="30"/>
  <c r="F31" i="30"/>
  <c r="G31" i="30"/>
  <c r="C41" i="30"/>
  <c r="D41" i="30"/>
  <c r="E41" i="30"/>
  <c r="F41" i="30"/>
  <c r="G41" i="30"/>
  <c r="F5" i="29"/>
  <c r="G5" i="29"/>
  <c r="F6" i="29"/>
  <c r="G6" i="29"/>
  <c r="F7" i="29"/>
  <c r="G7" i="29"/>
  <c r="F8" i="29"/>
  <c r="G8" i="29"/>
  <c r="F9" i="29"/>
  <c r="G9" i="29"/>
  <c r="F10" i="29"/>
  <c r="G10" i="29"/>
  <c r="F11" i="29"/>
  <c r="G11" i="29"/>
  <c r="F12" i="29"/>
  <c r="G12" i="29"/>
  <c r="F13" i="29"/>
  <c r="G13" i="29"/>
  <c r="F14" i="29"/>
  <c r="G14" i="29"/>
  <c r="F15" i="29"/>
  <c r="G15" i="29"/>
  <c r="C16" i="29"/>
  <c r="D16" i="29"/>
  <c r="E16" i="29"/>
  <c r="F18" i="29"/>
  <c r="G18" i="29"/>
  <c r="F19" i="29"/>
  <c r="G19" i="29"/>
  <c r="F20" i="29"/>
  <c r="G20" i="29"/>
  <c r="F21" i="29"/>
  <c r="G21" i="29"/>
  <c r="F22" i="29"/>
  <c r="G22" i="29"/>
  <c r="F23" i="29"/>
  <c r="G23" i="29"/>
  <c r="F24" i="29"/>
  <c r="G24" i="29"/>
  <c r="F25" i="29"/>
  <c r="G25" i="29"/>
  <c r="F26" i="29"/>
  <c r="G26" i="29"/>
  <c r="C27" i="29"/>
  <c r="F27" i="29"/>
  <c r="D27" i="29"/>
  <c r="G27" i="29" s="1"/>
  <c r="E27" i="29"/>
  <c r="F30" i="29"/>
  <c r="G30" i="29"/>
  <c r="F31" i="29"/>
  <c r="G31" i="29"/>
  <c r="C32" i="29"/>
  <c r="D32" i="29"/>
  <c r="G32" i="29" s="1"/>
  <c r="E32" i="29"/>
  <c r="F34" i="29"/>
  <c r="G34" i="29"/>
  <c r="F35" i="29"/>
  <c r="G35" i="29"/>
  <c r="C36" i="29"/>
  <c r="F36" i="29" s="1"/>
  <c r="D36" i="29"/>
  <c r="E36" i="29"/>
  <c r="F38" i="29"/>
  <c r="G38" i="29"/>
  <c r="F39" i="29"/>
  <c r="G39" i="29"/>
  <c r="C40" i="29"/>
  <c r="F40" i="29" s="1"/>
  <c r="D40" i="29"/>
  <c r="G40" i="29" s="1"/>
  <c r="E40" i="29"/>
  <c r="C13" i="26"/>
  <c r="D13" i="26"/>
  <c r="E13" i="26"/>
  <c r="F13" i="26"/>
  <c r="G13" i="26"/>
  <c r="C17" i="26"/>
  <c r="D17" i="26"/>
  <c r="E17" i="26"/>
  <c r="F17" i="26"/>
  <c r="G17" i="26"/>
  <c r="C21" i="26"/>
  <c r="D21" i="26"/>
  <c r="E21" i="26"/>
  <c r="F21" i="26"/>
  <c r="G21" i="26"/>
  <c r="C25" i="26"/>
  <c r="D25" i="26"/>
  <c r="E25" i="26"/>
  <c r="F25" i="26"/>
  <c r="G25" i="26"/>
  <c r="C29" i="26"/>
  <c r="D29" i="26"/>
  <c r="E29" i="26"/>
  <c r="F29" i="26"/>
  <c r="G29" i="26"/>
  <c r="C32" i="26"/>
  <c r="D32" i="26"/>
  <c r="E32" i="26"/>
  <c r="F32" i="26"/>
  <c r="G32" i="26"/>
  <c r="C33" i="26"/>
  <c r="D33" i="26"/>
  <c r="E33" i="26"/>
  <c r="F33" i="26"/>
  <c r="G33" i="26"/>
  <c r="C35" i="26"/>
  <c r="D36" i="26" s="1"/>
  <c r="D35" i="26"/>
  <c r="E36" i="26" s="1"/>
  <c r="E35" i="26"/>
  <c r="F36" i="26" s="1"/>
  <c r="F35" i="26"/>
  <c r="F45" i="26" s="1"/>
  <c r="G46" i="26" s="1"/>
  <c r="G35" i="26"/>
  <c r="G45" i="26" s="1"/>
  <c r="C40" i="26"/>
  <c r="D40" i="26"/>
  <c r="E40" i="26"/>
  <c r="F40" i="26"/>
  <c r="G40" i="26"/>
  <c r="D42" i="26"/>
  <c r="E42" i="26"/>
  <c r="F42" i="26"/>
  <c r="G42" i="26"/>
  <c r="C13" i="25"/>
  <c r="D13" i="25"/>
  <c r="E13" i="25"/>
  <c r="F13" i="25"/>
  <c r="G13" i="25"/>
  <c r="C14" i="25"/>
  <c r="D14" i="25"/>
  <c r="E14" i="25"/>
  <c r="F14" i="25"/>
  <c r="G14" i="25"/>
  <c r="D16" i="25"/>
  <c r="E16" i="25"/>
  <c r="F16" i="25"/>
  <c r="G16" i="25"/>
  <c r="D17" i="25"/>
  <c r="E17" i="25"/>
  <c r="F17" i="25"/>
  <c r="G17" i="25"/>
  <c r="D18" i="25"/>
  <c r="E18" i="25"/>
  <c r="F18" i="25"/>
  <c r="G18" i="25"/>
  <c r="C26" i="25"/>
  <c r="D26" i="25"/>
  <c r="E26" i="25"/>
  <c r="F26" i="25"/>
  <c r="G26" i="25"/>
  <c r="C27" i="25"/>
  <c r="D27" i="25"/>
  <c r="E27" i="25"/>
  <c r="F27" i="25"/>
  <c r="G27" i="25"/>
  <c r="C32" i="25"/>
  <c r="D32" i="25"/>
  <c r="E32" i="25"/>
  <c r="F32" i="25"/>
  <c r="G32" i="25"/>
  <c r="C33" i="25"/>
  <c r="D33" i="25"/>
  <c r="E33" i="25"/>
  <c r="F33" i="25"/>
  <c r="G33" i="25"/>
  <c r="C38" i="25"/>
  <c r="D38" i="25"/>
  <c r="E38" i="25"/>
  <c r="F38" i="25"/>
  <c r="G38" i="25"/>
  <c r="C39" i="25"/>
  <c r="D39" i="25"/>
  <c r="E39" i="25"/>
  <c r="F39" i="25"/>
  <c r="G39" i="25"/>
  <c r="C44" i="25"/>
  <c r="D44" i="25"/>
  <c r="E44" i="25"/>
  <c r="F44" i="25"/>
  <c r="G44" i="25"/>
  <c r="C45" i="25"/>
  <c r="D45" i="25"/>
  <c r="E45" i="25"/>
  <c r="F45" i="25"/>
  <c r="G45" i="25"/>
  <c r="D15" i="23"/>
  <c r="E15" i="23"/>
  <c r="F15" i="23"/>
  <c r="G15" i="23"/>
  <c r="H15" i="23"/>
  <c r="I15" i="23"/>
  <c r="J15" i="23"/>
  <c r="K15" i="23"/>
  <c r="D23" i="23"/>
  <c r="E23" i="23"/>
  <c r="F23" i="23"/>
  <c r="G23" i="23"/>
  <c r="H23" i="23"/>
  <c r="I23" i="23"/>
  <c r="J23" i="23"/>
  <c r="K23" i="23"/>
  <c r="D39" i="23"/>
  <c r="E39" i="23"/>
  <c r="F39" i="23"/>
  <c r="G39" i="23"/>
  <c r="H39" i="23"/>
  <c r="I39" i="23"/>
  <c r="J39" i="23"/>
  <c r="K39" i="23"/>
  <c r="C10" i="16"/>
  <c r="C11" i="16"/>
  <c r="C14" i="16"/>
  <c r="C15" i="16"/>
  <c r="C20" i="16"/>
  <c r="C21" i="16"/>
  <c r="D41" i="29" l="1"/>
  <c r="D42" i="29" s="1"/>
  <c r="G42" i="29" s="1"/>
  <c r="G32" i="30"/>
  <c r="G42" i="30" s="1"/>
  <c r="G45" i="30" s="1"/>
  <c r="F16" i="29"/>
  <c r="G16" i="29"/>
  <c r="F32" i="30"/>
  <c r="F42" i="30" s="1"/>
  <c r="F45" i="30" s="1"/>
  <c r="C32" i="30"/>
  <c r="C42" i="30" s="1"/>
  <c r="C45" i="30" s="1"/>
  <c r="E32" i="30"/>
  <c r="E42" i="30" s="1"/>
  <c r="E45" i="30" s="1"/>
  <c r="D32" i="30"/>
  <c r="D42" i="30" s="1"/>
  <c r="D45" i="30" s="1"/>
  <c r="C41" i="29"/>
  <c r="F41" i="29" s="1"/>
  <c r="E41" i="29"/>
  <c r="E42" i="29" s="1"/>
  <c r="C42" i="29"/>
  <c r="F42" i="29" s="1"/>
  <c r="F32" i="29"/>
  <c r="G36" i="29"/>
  <c r="D45" i="26"/>
  <c r="E46" i="26" s="1"/>
  <c r="D34" i="26"/>
  <c r="D44" i="26" s="1"/>
  <c r="C45" i="26"/>
  <c r="D46" i="26" s="1"/>
  <c r="E34" i="26"/>
  <c r="E44" i="26" s="1"/>
  <c r="G36" i="26"/>
  <c r="C34" i="26"/>
  <c r="C44" i="26" s="1"/>
  <c r="G34" i="26"/>
  <c r="G44" i="26" s="1"/>
  <c r="F34" i="26"/>
  <c r="F44" i="26" s="1"/>
  <c r="E45" i="26"/>
  <c r="F46" i="26" s="1"/>
  <c r="G41" i="2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 satisfied Microsoft Office user</author>
  </authors>
  <commentList>
    <comment ref="B8" authorId="0" shapeId="0" xr:uid="{00000000-0006-0000-0100-000001000000}">
      <text>
        <r>
          <rPr>
            <sz val="8"/>
            <color indexed="81"/>
            <rFont val="Tahoma"/>
            <family val="2"/>
          </rPr>
          <t xml:space="preserve">Enter the 8-digit ID number assigned to your institution by the Office of Postsecondary Education.  </t>
        </r>
      </text>
    </comment>
    <comment ref="B11" authorId="0" shapeId="0" xr:uid="{00000000-0006-0000-0100-000002000000}">
      <text>
        <r>
          <rPr>
            <sz val="8"/>
            <color indexed="81"/>
            <rFont val="Tahoma"/>
            <family val="2"/>
          </rPr>
          <t>Is the auditing firm which performed the audit certified?  If so, then respond "Yes," and indicate in the next column whether the auditors' opinion was qualified or unqualified.</t>
        </r>
      </text>
    </comment>
    <comment ref="B12" authorId="0" shapeId="0" xr:uid="{00000000-0006-0000-0100-000003000000}">
      <text>
        <r>
          <rPr>
            <sz val="8"/>
            <color indexed="81"/>
            <rFont val="Tahoma"/>
            <family val="2"/>
          </rPr>
          <t>Enter your fiscal year end in the form MM/DD.</t>
        </r>
      </text>
    </comment>
    <comment ref="B13" authorId="0" shapeId="0" xr:uid="{00000000-0006-0000-0100-000004000000}">
      <text>
        <r>
          <rPr>
            <sz val="8"/>
            <color indexed="81"/>
            <rFont val="Tahoma"/>
            <family val="2"/>
          </rPr>
          <t>Enter the year in which your most recent fiscal year ended.</t>
        </r>
      </text>
    </comment>
    <comment ref="B23" authorId="0" shapeId="0" xr:uid="{00000000-0006-0000-0100-000005000000}">
      <text>
        <r>
          <rPr>
            <sz val="8"/>
            <color indexed="81"/>
            <rFont val="Tahoma"/>
            <family val="2"/>
          </rPr>
          <t>Provide the name, title, telephone number and E-mail address of the individual who has primary responsibility for completing these data forms.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 satisfied Microsoft Office user</author>
    <author>Patricia O'Brien</author>
  </authors>
  <commentList>
    <comment ref="A5" authorId="0" shapeId="0" xr:uid="{00000000-0006-0000-0E00-000001000000}">
      <text>
        <r>
          <rPr>
            <sz val="8"/>
            <color indexed="81"/>
            <rFont val="Tahoma"/>
            <family val="2"/>
          </rPr>
          <t xml:space="preserve">Include tuition and fees from students for courses and special fees.  Do not include room, board, and other auxiliary service revenues. 
</t>
        </r>
      </text>
    </comment>
    <comment ref="A6" authorId="0" shapeId="0" xr:uid="{00000000-0006-0000-0E00-000002000000}">
      <text>
        <r>
          <rPr>
            <sz val="8"/>
            <color indexed="81"/>
            <rFont val="Tahoma"/>
            <family val="2"/>
          </rPr>
          <t>If your scholarship allowances include room and board waivers, enter your revenue from those auxiliary enterprises here.  Otherwise, enter revenue from all auxiliary enterprises on line 11 below.</t>
        </r>
      </text>
    </comment>
    <comment ref="A7" authorId="0" shapeId="0" xr:uid="{00000000-0006-0000-0E00-000003000000}">
      <text>
        <r>
          <rPr>
            <sz val="8"/>
            <color indexed="81"/>
            <rFont val="Tahoma"/>
            <family val="2"/>
          </rPr>
          <t xml:space="preserve">Student financial aid is treated as a "discount" from tuition and fee revenues.  Included in this "discount" are institutionally-funded scholarships and waivers.  Enter this amount as a negative number.
</t>
        </r>
      </text>
    </comment>
    <comment ref="A9" authorId="0" shapeId="0" xr:uid="{00000000-0006-0000-0E00-000004000000}">
      <text>
        <r>
          <rPr>
            <sz val="8"/>
            <color indexed="81"/>
            <rFont val="Tahoma"/>
            <family val="2"/>
          </rPr>
          <t>Report revenues from governmental agencies that are for specific research projects or other types of programs and that are classified as operating revenues.</t>
        </r>
      </text>
    </comment>
    <comment ref="A10" authorId="0" shapeId="0" xr:uid="{00000000-0006-0000-0E00-000005000000}">
      <text>
        <r>
          <rPr>
            <sz val="8"/>
            <color indexed="81"/>
            <rFont val="Tahoma"/>
            <family val="2"/>
          </rPr>
          <t>Report revenues from non-governmental agencies and organizations that are for specific research projects or other types of programs and that are classified as operating revenues.</t>
        </r>
      </text>
    </comment>
    <comment ref="A11" authorId="0" shapeId="0" xr:uid="{00000000-0006-0000-0E00-000006000000}">
      <text>
        <r>
          <rPr>
            <sz val="8"/>
            <color indexed="81"/>
            <rFont val="Tahoma"/>
            <family val="2"/>
          </rPr>
          <t>Include income from essentially self-supporting auxiliary enterprises, such as room, board, dining operations, bookstore, and other fee-for-service activities that exist to serve students, faculty, and staff.  If you do not include room and board waivers in your scholarship allowances, enter all revenue from auxiliary enterprises here.</t>
        </r>
      </text>
    </comment>
    <comment ref="A13" authorId="1" shapeId="0" xr:uid="{00000000-0006-0000-0E00-000007000000}">
      <text>
        <r>
          <rPr>
            <sz val="8"/>
            <color indexed="81"/>
            <rFont val="Tahoma"/>
            <family val="2"/>
          </rPr>
          <t xml:space="preserve">Identify any revenue sources not included in categories above.
</t>
        </r>
      </text>
    </comment>
    <comment ref="A18" authorId="0" shapeId="0" xr:uid="{00000000-0006-0000-0E00-000008000000}">
      <text>
        <r>
          <rPr>
            <sz val="8"/>
            <color indexed="81"/>
            <rFont val="Tahoma"/>
            <family val="2"/>
          </rPr>
          <t xml:space="preserve">Include all expenditures for the colleges, schools, departments, and other instructional divisions of the institution. 
</t>
        </r>
      </text>
    </comment>
    <comment ref="A19" authorId="0" shapeId="0" xr:uid="{00000000-0006-0000-0E00-000009000000}">
      <text>
        <r>
          <rPr>
            <sz val="8"/>
            <color indexed="81"/>
            <rFont val="Tahoma"/>
            <family val="2"/>
          </rPr>
          <t xml:space="preserve">Include expenses for externally-funded research programs, both governmental and private.
</t>
        </r>
      </text>
    </comment>
    <comment ref="A20" authorId="0" shapeId="0" xr:uid="{00000000-0006-0000-0E00-00000A000000}">
      <text>
        <r>
          <rPr>
            <sz val="8"/>
            <color indexed="81"/>
            <rFont val="Tahoma"/>
            <family val="2"/>
          </rPr>
          <t>Include expenses for activities budgeted specifically for public service and for activities established primarily to provide noninstructional services beneficial to groups external to the institution.</t>
        </r>
      </text>
    </comment>
    <comment ref="A21" authorId="0" shapeId="0" xr:uid="{00000000-0006-0000-0E00-00000B000000}">
      <text>
        <r>
          <rPr>
            <sz val="8"/>
            <color indexed="81"/>
            <rFont val="Tahoma"/>
            <family val="2"/>
          </rPr>
          <t>Include expenditures for departments which directly support instruction (i.e., library, academic computing, audio visual, art gallery, academic deans, etc.)</t>
        </r>
      </text>
    </comment>
    <comment ref="A22" authorId="0" shapeId="0" xr:uid="{00000000-0006-0000-0E00-00000C000000}">
      <text>
        <r>
          <rPr>
            <sz val="8"/>
            <color indexed="81"/>
            <rFont val="Tahoma"/>
            <family val="2"/>
          </rPr>
          <t>Include expenditures for admissions, registrar, financial aid and other activities whose primary purpose is to contribute to the intellectual, cultural and social development outside the context of formal instruction. (i.e., student activities, athletics, career services, health services and counseling, etc.)</t>
        </r>
      </text>
    </comment>
    <comment ref="A23" authorId="0" shapeId="0" xr:uid="{00000000-0006-0000-0E00-00000D000000}">
      <text>
        <r>
          <rPr>
            <sz val="8"/>
            <color indexed="81"/>
            <rFont val="Tahoma"/>
            <family val="2"/>
          </rPr>
          <t>Report expenses for the day-to-day operational support of the institution, excluding expenses for physical plant operations.  Include expenses for general administrative services, executive direction, planning, legal and fiscal operations, and public relations/development.</t>
        </r>
      </text>
    </comment>
    <comment ref="A25" authorId="0" shapeId="0" xr:uid="{00000000-0006-0000-0E00-00000E000000}">
      <text>
        <r>
          <rPr>
            <sz val="8"/>
            <color indexed="81"/>
            <rFont val="Tahoma"/>
            <family val="2"/>
          </rPr>
          <t>Report expenses for operations established to provide service and maintenance related to grounds and facilities.  Include expenses for utilities, fire protection, property insurance, and similar items.</t>
        </r>
      </text>
    </comment>
    <comment ref="A26" authorId="0" shapeId="0" xr:uid="{00000000-0006-0000-0E00-00000F000000}">
      <text>
        <r>
          <rPr>
            <sz val="8"/>
            <color indexed="81"/>
            <rFont val="Tahoma"/>
            <family val="2"/>
          </rPr>
          <t>Report scholarship and fellowship expenses in the form of outright grants to students selected by the institution.  Report only amounts that exceed charges assessed to students and that have not been recorded as discounts or allowances.  Do not include loans to students.</t>
        </r>
      </text>
    </comment>
    <comment ref="A27" authorId="0" shapeId="0" xr:uid="{00000000-0006-0000-0E00-000010000000}">
      <text>
        <r>
          <rPr>
            <sz val="8"/>
            <color indexed="81"/>
            <rFont val="Tahoma"/>
            <family val="2"/>
          </rPr>
          <t xml:space="preserve">Report expenses of essentially self-supporting, fee-for-service operations of the institution (e.g., residence halls, food services, health services, college stores).  Include costs associated with athletic programs that produce revenue for the institution. </t>
        </r>
      </text>
    </comment>
    <comment ref="A28" authorId="0" shapeId="0" xr:uid="{00000000-0006-0000-0E00-000011000000}">
      <text>
        <r>
          <rPr>
            <sz val="8"/>
            <color indexed="81"/>
            <rFont val="Tahoma"/>
            <family val="2"/>
          </rPr>
          <t>Report the current year's depreciation expense on capital assets.</t>
        </r>
      </text>
    </comment>
    <comment ref="A29" authorId="1" shapeId="0" xr:uid="{00000000-0006-0000-0E00-000012000000}">
      <text>
        <r>
          <rPr>
            <sz val="8"/>
            <color indexed="81"/>
            <rFont val="Tahoma"/>
            <family val="2"/>
          </rPr>
          <t xml:space="preserve">Specify any other expenses not included in the categories above.
</t>
        </r>
      </text>
    </comment>
    <comment ref="A34" authorId="0" shapeId="0" xr:uid="{00000000-0006-0000-0E00-000013000000}">
      <text>
        <r>
          <rPr>
            <sz val="8"/>
            <color indexed="81"/>
            <rFont val="Tahoma"/>
            <family val="2"/>
          </rPr>
          <t>Report all amounts received by the institution through acts of a state legislative body, except grants and contracts and amounts reportable on line 34.  Funds reported in this category are for meeting current operating expenses, not for specific projects or programs.</t>
        </r>
      </text>
    </comment>
    <comment ref="A35" authorId="0" shapeId="0" xr:uid="{00000000-0006-0000-0E00-000014000000}">
      <text>
        <r>
          <rPr>
            <sz val="8"/>
            <color indexed="81"/>
            <rFont val="Tahoma"/>
            <family val="2"/>
          </rPr>
          <t>Report all revenues from investments held by the institution.  Do not include income received by a foundation associated with the institution.</t>
        </r>
      </text>
    </comment>
    <comment ref="A36" authorId="1" shapeId="0" xr:uid="{00000000-0006-0000-0E00-000015000000}">
      <text>
        <r>
          <rPr>
            <sz val="8"/>
            <color indexed="81"/>
            <rFont val="Tahoma"/>
            <family val="2"/>
          </rPr>
          <t xml:space="preserve">Interest expense is not classified as an operating expense item. Please include on this line.
</t>
        </r>
      </text>
    </comment>
    <comment ref="A38" authorId="1" shapeId="0" xr:uid="{00000000-0006-0000-0E00-000016000000}">
      <text>
        <r>
          <rPr>
            <sz val="8"/>
            <color indexed="81"/>
            <rFont val="Tahoma"/>
            <family val="2"/>
          </rPr>
          <t xml:space="preserve">Specify any other non-operating revenues not included in the categories above.
</t>
        </r>
      </text>
    </comment>
    <comment ref="A43" authorId="0" shapeId="0" xr:uid="{00000000-0006-0000-0E00-000017000000}">
      <text>
        <r>
          <rPr>
            <sz val="8"/>
            <color indexed="81"/>
            <rFont val="Tahoma"/>
            <family val="2"/>
          </rPr>
          <t>Report amounts provided by government appropriations intended primarily for acquisition or construction of capital assets for the institution.</t>
        </r>
      </text>
    </comment>
    <comment ref="A44" authorId="1" shapeId="0" xr:uid="{00000000-0006-0000-0E00-000018000000}">
      <text>
        <r>
          <rPr>
            <sz val="8"/>
            <color indexed="81"/>
            <rFont val="Tahoma"/>
            <family val="2"/>
          </rPr>
          <t>Record any other revenues, expenses, gains, or losses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Patricia O'Brien</author>
  </authors>
  <commentList>
    <comment ref="B7" authorId="0" shapeId="0" xr:uid="{3D277C2C-621B-419B-A73A-69083F1EFFD7}">
      <text>
        <r>
          <rPr>
            <sz val="8"/>
            <color indexed="81"/>
            <rFont val="Tahoma"/>
            <family val="2"/>
          </rPr>
          <t xml:space="preserve">Enter as a negative number.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Julie Alig</author>
  </authors>
  <commentList>
    <comment ref="A18" authorId="0" shapeId="0" xr:uid="{E70564B5-3976-42E7-976F-D3808B48D1C4}">
      <text>
        <r>
          <rPr>
            <sz val="8"/>
            <color indexed="81"/>
            <rFont val="Tahoma"/>
            <family val="2"/>
          </rPr>
          <t>If the discount rate reported above was calculated using both unrestricted and restricted sources of aid, please use this row to report the discount rate calculated using just unrestricted funds, omitting all restricted funds.</t>
        </r>
      </text>
    </comment>
    <comment ref="A21" authorId="0" shapeId="0" xr:uid="{5C746A92-33C8-4BB6-B594-470CCF54BFD2}">
      <text>
        <r>
          <rPr>
            <sz val="8"/>
            <color indexed="81"/>
            <rFont val="Tahoma"/>
            <family val="2"/>
          </rPr>
          <t>This score is calculated annually by the U.S. Department of Education for institutions participating in Title IV financial aid programs.</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O'Brien, SND, Patricia M.</author>
  </authors>
  <commentList>
    <comment ref="A7" authorId="0" shapeId="0" xr:uid="{00000000-0006-0000-1100-000001000000}">
      <text>
        <r>
          <rPr>
            <sz val="8"/>
            <color indexed="81"/>
            <rFont val="Tahoma"/>
            <family val="2"/>
          </rPr>
          <t>Report IPEDS graduation rate - 150% of time</t>
        </r>
      </text>
    </comment>
    <comment ref="A10" authorId="0" shapeId="0" xr:uid="{00000000-0006-0000-1100-000002000000}">
      <text>
        <r>
          <rPr>
            <sz val="8"/>
            <color indexed="81"/>
            <rFont val="Tahoma"/>
            <family val="2"/>
          </rPr>
          <t>Enter as many years of Outcomes Measures Data as are available.  Reporting began in Spring 2016.</t>
        </r>
      </text>
    </comment>
    <comment ref="A27" authorId="0" shapeId="0" xr:uid="{00000000-0006-0000-1100-000003000000}">
      <text>
        <r>
          <rPr>
            <sz val="8"/>
            <color indexed="81"/>
            <rFont val="Tahoma"/>
            <family val="2"/>
          </rPr>
          <t>Add other retention/persistence rates tracked by the institution; e.g., rates by gender, ethnic background, first-generation status; course completion rates; "on track" measures, etc.  Add additional lines as needed.</t>
        </r>
      </text>
    </comment>
    <comment ref="A33" authorId="0" shapeId="0" xr:uid="{00000000-0006-0000-1100-000004000000}">
      <text>
        <r>
          <rPr>
            <sz val="8"/>
            <color indexed="81"/>
            <rFont val="Tahoma"/>
            <family val="2"/>
          </rPr>
          <t>Add other graduation rates tracked by the institution; e.g., rates by gender, ethnic background, first-generation status, etc.  Add additional lines as needed.</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Barbara Brittingham</author>
  </authors>
  <commentList>
    <comment ref="A3" authorId="0" shapeId="0" xr:uid="{00000000-0006-0000-1200-000001000000}">
      <text>
        <r>
          <rPr>
            <sz val="8"/>
            <color indexed="81"/>
            <rFont val="Tahoma"/>
            <family val="2"/>
          </rPr>
          <t>Category of Student/Outcome Measure data can be found in the National Student Clearinghouse Query Report.</t>
        </r>
        <r>
          <rPr>
            <b/>
            <sz val="8"/>
            <color indexed="81"/>
            <rFont val="Tahoma"/>
            <family val="2"/>
          </rPr>
          <t xml:space="preserve">
</t>
        </r>
      </text>
    </comment>
    <comment ref="A4" authorId="0" shapeId="0" xr:uid="{00000000-0006-0000-1200-000002000000}">
      <text>
        <r>
          <rPr>
            <sz val="8"/>
            <color indexed="81"/>
            <rFont val="Tahoma"/>
            <family val="2"/>
          </rPr>
          <t>Enter the percentage of students in the cohort with achievement level of the categories listed below.  The totals for each category of Full-Time, First -Time Students will equal to 100%.</t>
        </r>
        <r>
          <rPr>
            <b/>
            <sz val="8"/>
            <color indexed="81"/>
            <rFont val="Tahoma"/>
            <family val="2"/>
          </rPr>
          <t xml:space="preserve">
</t>
        </r>
      </text>
    </comment>
    <comment ref="A10" authorId="0" shapeId="0" xr:uid="{00000000-0006-0000-1200-000003000000}">
      <text>
        <r>
          <rPr>
            <sz val="8"/>
            <color indexed="81"/>
            <rFont val="Tahoma"/>
            <family val="2"/>
          </rPr>
          <t>Enter the percentage of students in the cohort with achievement level of the categories listed below.  The totals for each category of Part-Time, First -Time Students will equal to 100%.</t>
        </r>
        <r>
          <rPr>
            <b/>
            <sz val="8"/>
            <color indexed="81"/>
            <rFont val="Tahoma"/>
            <family val="2"/>
          </rPr>
          <t xml:space="preserve">
</t>
        </r>
      </text>
    </comment>
    <comment ref="A16" authorId="0" shapeId="0" xr:uid="{00000000-0006-0000-1200-000004000000}">
      <text>
        <r>
          <rPr>
            <sz val="8"/>
            <color indexed="81"/>
            <rFont val="Tahoma"/>
            <family val="2"/>
          </rPr>
          <t>Enter the percentage of students in the cohort with achievement level of the categories listed below.  The totals for each category of Full-Time, Transfer Students will equal to 100%.</t>
        </r>
        <r>
          <rPr>
            <b/>
            <sz val="8"/>
            <color indexed="81"/>
            <rFont val="Tahoma"/>
            <family val="2"/>
          </rPr>
          <t xml:space="preserve">
</t>
        </r>
      </text>
    </comment>
    <comment ref="A22" authorId="0" shapeId="0" xr:uid="{00000000-0006-0000-1200-000005000000}">
      <text>
        <r>
          <rPr>
            <sz val="8"/>
            <color indexed="81"/>
            <rFont val="Tahoma"/>
            <family val="2"/>
          </rPr>
          <t>Enter the percentage of students in the cohort with achievement level of the categories listed below.  The totals for each category of Part-Time, Transfer Students will equal to 100%.</t>
        </r>
        <r>
          <rPr>
            <b/>
            <sz val="8"/>
            <color indexed="81"/>
            <rFont val="Tahoma"/>
            <family val="2"/>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O'Brien, SND, Patricia M.</author>
  </authors>
  <commentList>
    <comment ref="A4" authorId="0" shapeId="0" xr:uid="{00000000-0006-0000-1300-000001000000}">
      <text>
        <r>
          <rPr>
            <sz val="8"/>
            <color indexed="81"/>
            <rFont val="Tahoma"/>
            <family val="2"/>
          </rPr>
          <t>For each state licensure exam, list the name of the exam and, for each year, the number of students who took the exam and the number who passed.</t>
        </r>
        <r>
          <rPr>
            <sz val="9"/>
            <color indexed="81"/>
            <rFont val="Tahoma"/>
            <family val="2"/>
          </rPr>
          <t xml:space="preserve">
</t>
        </r>
      </text>
    </comment>
    <comment ref="A11" authorId="0" shapeId="0" xr:uid="{00000000-0006-0000-1300-000002000000}">
      <text>
        <r>
          <rPr>
            <sz val="8"/>
            <color indexed="81"/>
            <rFont val="Tahoma"/>
            <family val="2"/>
          </rPr>
          <t>For each national licensure exam, list the name of the exam and, for each year, the number of students who took the exam and the number who passed.</t>
        </r>
        <r>
          <rPr>
            <sz val="9"/>
            <color indexed="81"/>
            <rFont val="Tahoma"/>
            <family val="2"/>
          </rPr>
          <t xml:space="preserve">
</t>
        </r>
      </text>
    </comment>
    <comment ref="A18" authorId="0" shapeId="0" xr:uid="{00000000-0006-0000-1300-000003000000}">
      <text>
        <r>
          <rPr>
            <sz val="8"/>
            <color indexed="81"/>
            <rFont val="Tahoma"/>
            <family val="2"/>
          </rPr>
          <t>For each major for which the institution tracks job placement rates, list the degree, major, and the time period following graduation for which the institution reports placement success (e.g., B.S.,Mechanical Engineering, six months).  For each year, report the number of graduates and the number of graduates with jobs.</t>
        </r>
      </text>
    </comment>
    <comment ref="A31" authorId="0" shapeId="0" xr:uid="{00000000-0006-0000-1300-000004000000}">
      <text>
        <r>
          <rPr>
            <sz val="8"/>
            <color indexed="81"/>
            <rFont val="Tahoma"/>
            <family val="2"/>
          </rPr>
          <t>List each short-term vocational training program separately.  In the following columns indicate the annual weighted average completion rate for the most recent and three prior years.  In the final column, list institutional goals for the future.  In the column heading, please indicate the year you expect to achieve the goal.</t>
        </r>
      </text>
    </comment>
    <comment ref="A37" authorId="0" shapeId="0" xr:uid="{00000000-0006-0000-1300-000005000000}">
      <text>
        <r>
          <rPr>
            <sz val="8"/>
            <color indexed="81"/>
            <rFont val="Tahoma"/>
            <family val="2"/>
          </rPr>
          <t>List each short-term vocational training program separately.  In the following columns indicate the annual weighted average completion rate for the most recent and three prior years.  In the final column, list institutional goals for the future.  In the column heading, please indicate the year you expect to achieve the goal.</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O'Brien, SND, Patricia M.</author>
  </authors>
  <commentList>
    <comment ref="A4" authorId="0" shapeId="0" xr:uid="{00000000-0006-0000-1400-000001000000}">
      <text>
        <r>
          <rPr>
            <sz val="8"/>
            <color indexed="81"/>
            <rFont val="Tahoma"/>
            <family val="2"/>
          </rPr>
          <t>Institutions with Master's programs should complete this section.  You may add other retention/graduation rates for Master's programs tracked by your institution. Add additional lines as needed.</t>
        </r>
      </text>
    </comment>
    <comment ref="A11" authorId="0" shapeId="0" xr:uid="{00000000-0006-0000-1400-000002000000}">
      <text>
        <r>
          <rPr>
            <sz val="8"/>
            <color indexed="81"/>
            <rFont val="Tahoma"/>
            <family val="2"/>
          </rPr>
          <t>Institutions with doctoral (e.g., Ph.D., Ed.D.) programs should complete this section.  You may add other retention/graduation rates for doctoral programs tracked by your institution. Add additional lines as needed.</t>
        </r>
      </text>
    </comment>
    <comment ref="A18" authorId="0" shapeId="0" xr:uid="{00000000-0006-0000-1400-000003000000}">
      <text>
        <r>
          <rPr>
            <sz val="8"/>
            <color indexed="81"/>
            <rFont val="Tahoma"/>
            <family val="2"/>
          </rPr>
          <t>Institutions with first professional graduate programs (Theology, Optometry, Veterinary Medicine) should complete this section.  You may add other retention/graduation rates for first professional graduate programs tracked by your institution. Add additional lines as needed.</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Barbara Brittingham</author>
    <author>Patricia O'Brien</author>
  </authors>
  <commentList>
    <comment ref="A4" authorId="0" shapeId="0" xr:uid="{00000000-0006-0000-1500-000001000000}">
      <text>
        <r>
          <rPr>
            <sz val="8"/>
            <color indexed="81"/>
            <rFont val="Tahoma"/>
            <family val="2"/>
          </rPr>
          <t>Add rows to include significant additional policies related to institutional integrity.</t>
        </r>
      </text>
    </comment>
    <comment ref="D4" authorId="1" shapeId="0" xr:uid="{00000000-0006-0000-1500-000002000000}">
      <text>
        <r>
          <rPr>
            <sz val="8"/>
            <color indexed="81"/>
            <rFont val="Tahoma"/>
            <family val="2"/>
          </rPr>
          <t xml:space="preserve">Include the year when the policy was last updated.
</t>
        </r>
      </text>
    </comment>
    <comment ref="A37" authorId="0" shapeId="0" xr:uid="{00000000-0006-0000-1500-000003000000}">
      <text>
        <r>
          <rPr>
            <sz val="8"/>
            <color indexed="81"/>
            <rFont val="Tahoma"/>
            <family val="2"/>
          </rPr>
          <t>Indicate any additional institutional policies or mechanisms related to institutional integrity.</t>
        </r>
        <r>
          <rPr>
            <b/>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Barbara Brittingham</author>
  </authors>
  <commentList>
    <comment ref="C5" authorId="0" shapeId="0" xr:uid="{00000000-0006-0000-0200-000001000000}">
      <text>
        <r>
          <rPr>
            <sz val="8"/>
            <color indexed="81"/>
            <rFont val="Tahoma"/>
            <family val="2"/>
          </rPr>
          <t>Give the web address where the mission statement can be found.</t>
        </r>
      </text>
    </comment>
    <comment ref="G5" authorId="0" shapeId="0" xr:uid="{00000000-0006-0000-0200-000002000000}">
      <text>
        <r>
          <rPr>
            <sz val="8"/>
            <color indexed="81"/>
            <rFont val="Tahoma"/>
            <family val="2"/>
          </rPr>
          <t>Enter mm/dd/yr of approval by the institution's governing board.</t>
        </r>
      </text>
    </comment>
    <comment ref="C10" authorId="0" shapeId="0" xr:uid="{00000000-0006-0000-0200-000003000000}">
      <text>
        <r>
          <rPr>
            <sz val="8"/>
            <color indexed="81"/>
            <rFont val="Tahoma"/>
            <family val="2"/>
          </rPr>
          <t>Enter the date when the plan was approved /is expected to be approved by the governing board.</t>
        </r>
      </text>
    </comment>
    <comment ref="E10" authorId="0" shapeId="0" xr:uid="{00000000-0006-0000-0200-000004000000}">
      <text>
        <r>
          <rPr>
            <sz val="8"/>
            <color indexed="81"/>
            <rFont val="Tahoma"/>
            <family val="2"/>
          </rPr>
          <t>Enter the dates when the  plan was/will be in effect.</t>
        </r>
      </text>
    </comment>
    <comment ref="G10" authorId="0" shapeId="0" xr:uid="{00000000-0006-0000-0200-000005000000}">
      <text>
        <r>
          <rPr>
            <sz val="8"/>
            <color indexed="81"/>
            <rFont val="Tahoma"/>
            <family val="2"/>
          </rPr>
          <t>Indicate the web location where the plan can be found, including a draft of the next strategic plan, if available.</t>
        </r>
      </text>
    </comment>
    <comment ref="A24" authorId="0" shapeId="0" xr:uid="{00000000-0006-0000-0200-000006000000}">
      <text>
        <r>
          <rPr>
            <sz val="8"/>
            <color indexed="81"/>
            <rFont val="Tahoma"/>
            <family val="2"/>
          </rPr>
          <t>Enter the name of the unit to which the plan applies.</t>
        </r>
      </text>
    </comment>
    <comment ref="G31" authorId="0" shapeId="0" xr:uid="{00000000-0006-0000-0200-000007000000}">
      <text>
        <r>
          <rPr>
            <sz val="8"/>
            <color indexed="81"/>
            <rFont val="Tahoma"/>
            <family val="2"/>
          </rPr>
          <t>Indicate the year when the current program review system was most recently updated.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Julie Alig</author>
    <author>Barbara Brittingham</author>
  </authors>
  <commentList>
    <comment ref="A7" authorId="0" shapeId="0" xr:uid="{00000000-0006-0000-0300-000001000000}">
      <text>
        <r>
          <rPr>
            <sz val="8"/>
            <color indexed="81"/>
            <rFont val="Tahoma"/>
            <family val="2"/>
          </rPr>
          <t>List location, date initiated and enrollment for all campuses, branches, and instructional locations currently in operation, per definitions provided.</t>
        </r>
      </text>
    </comment>
    <comment ref="A8" authorId="1" shapeId="0" xr:uid="{00000000-0006-0000-0300-000002000000}">
      <text>
        <r>
          <rPr>
            <sz val="8"/>
            <color indexed="81"/>
            <rFont val="Tahoma"/>
            <family val="2"/>
          </rPr>
          <t>This is your primary campus, which includes the principal office of the chief executive officer.</t>
        </r>
        <r>
          <rPr>
            <b/>
            <sz val="8"/>
            <color indexed="81"/>
            <rFont val="Tahoma"/>
            <family val="2"/>
          </rPr>
          <t xml:space="preserve">
</t>
        </r>
      </text>
    </comment>
    <comment ref="A9" authorId="1" shapeId="0" xr:uid="{00000000-0006-0000-0300-000003000000}">
      <text>
        <r>
          <rPr>
            <sz val="8"/>
            <color indexed="81"/>
            <rFont val="Tahoma"/>
            <family val="2"/>
          </rPr>
          <t>A campus away from the main campus that either houses a portion or portions of the institution's academic program (e.g., the medical school) or a permanent location offering 100% of the degree requirements of one or more of the academic programs offered on the main campus and otherwise meets the definition of the branch campus.</t>
        </r>
      </text>
    </comment>
    <comment ref="A10" authorId="1" shapeId="0" xr:uid="{00000000-0006-0000-0300-000004000000}">
      <text>
        <r>
          <rPr>
            <sz val="8"/>
            <color indexed="81"/>
            <rFont val="Tahoma"/>
            <family val="2"/>
          </rPr>
          <t>A location of an institution that is geographically apart and independent of the main campus which meets all of the following criteria:  a) offers 50% or more of an academic program leading to a degree, certificate, or other recognized credential, or at which a degree may be completed;  b) is permanent in nature;  c)  has its own faculty and administrative or supervisory organization; d) has its own budgetary and hiring authority.</t>
        </r>
      </text>
    </comment>
    <comment ref="A11" authorId="1" shapeId="0" xr:uid="{00000000-0006-0000-0300-000005000000}">
      <text>
        <r>
          <rPr>
            <sz val="8"/>
            <color indexed="81"/>
            <rFont val="Tahoma"/>
            <family val="2"/>
          </rPr>
          <t>A location away from the main campus where 50% or more of a degree or Title-IV eligible certificate can be completed.</t>
        </r>
      </text>
    </comment>
    <comment ref="A12" authorId="1" shapeId="0" xr:uid="{00000000-0006-0000-0300-000006000000}">
      <text>
        <r>
          <rPr>
            <sz val="8"/>
            <color indexed="81"/>
            <rFont val="Tahoma"/>
            <family val="2"/>
          </rPr>
          <t>A location of an institution that is geographically apart and independent of the main campus which meets all of the following criteria:  a) offers 50% or more of an academic program leading to a degree, certificate, or other recognized credential, or at which a degree may be completed;  b) is permanent in nature;  c)  has its own faculty and administrative or supervisory organization; d) has its own budgetary and hiring authority.</t>
        </r>
      </text>
    </comment>
    <comment ref="A13" authorId="1" shapeId="0" xr:uid="{00000000-0006-0000-0300-000007000000}">
      <text>
        <r>
          <rPr>
            <sz val="8"/>
            <color indexed="81"/>
            <rFont val="Tahoma"/>
            <family val="2"/>
          </rPr>
          <t>A location away from the main campus where 50% or more of a degree or Title-IV eligible certificate can be completed.</t>
        </r>
      </text>
    </comment>
    <comment ref="A20" authorId="1" shapeId="0" xr:uid="{00000000-0006-0000-0300-000008000000}">
      <text>
        <r>
          <rPr>
            <sz val="8"/>
            <color indexed="81"/>
            <rFont val="Tahoma"/>
            <family val="2"/>
          </rPr>
          <t>Education provided through one or more courses by an institution under which the institution provides instructional materials, by mail or electronic transmission, including examinations on the materials, to students who are separated from the instructor.  Interaction between the instructor and the student is limited, is not regular and substantive, and is primarily initiated by the student.  Correspondence courses are typically self-paced.  Correspondence education is not distance education.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Julie Alig</author>
    <author>A satisfied Microsoft Office user</author>
  </authors>
  <commentList>
    <comment ref="G4" authorId="0" shapeId="0" xr:uid="{00000000-0006-0000-0700-000001000000}">
      <text>
        <r>
          <rPr>
            <sz val="8"/>
            <color indexed="81"/>
            <rFont val="Tahoma"/>
            <family val="2"/>
          </rPr>
          <t>This form is intended to capture admissions data on entering students.  Complete all applicable categories.  For the Statistical Indicator of Aptitude, please enter the indicator(s) used by your institution and associated scores for each year requested.</t>
        </r>
      </text>
    </comment>
    <comment ref="B9" authorId="1" shapeId="0" xr:uid="{00000000-0006-0000-0700-000002000000}">
      <text>
        <r>
          <rPr>
            <sz val="8"/>
            <color indexed="81"/>
            <rFont val="Tahoma"/>
            <family val="2"/>
          </rPr>
          <t>Students entering who have never attended any college before.  Includes students enrolled in the fall term who attended college for the first time in the prior summer term. Also includes students who entered with advanced standing.</t>
        </r>
      </text>
    </comment>
    <comment ref="B10" authorId="1" shapeId="0" xr:uid="{00000000-0006-0000-0700-000003000000}">
      <text>
        <r>
          <rPr>
            <sz val="8"/>
            <color indexed="81"/>
            <rFont val="Tahoma"/>
            <family val="2"/>
          </rPr>
          <t>Number of individuals formally requesting admission to the institution.</t>
        </r>
      </text>
    </comment>
    <comment ref="B11" authorId="1" shapeId="0" xr:uid="{00000000-0006-0000-0700-000004000000}">
      <text>
        <r>
          <rPr>
            <sz val="8"/>
            <color indexed="81"/>
            <rFont val="Tahoma"/>
            <family val="2"/>
          </rPr>
          <t>Number of formal notifications of acceptance.</t>
        </r>
      </text>
    </comment>
    <comment ref="B12" authorId="1" shapeId="0" xr:uid="{00000000-0006-0000-0700-000005000000}">
      <text>
        <r>
          <rPr>
            <sz val="8"/>
            <color indexed="81"/>
            <rFont val="Tahoma"/>
            <family val="2"/>
          </rPr>
          <t>Students who actually enroll after being accepted.</t>
        </r>
      </text>
    </comment>
    <comment ref="B19" authorId="1" shapeId="0" xr:uid="{00000000-0006-0000-0700-000006000000}">
      <text>
        <r>
          <rPr>
            <sz val="8"/>
            <color indexed="81"/>
            <rFont val="Tahoma"/>
            <family val="2"/>
          </rPr>
          <t>Provide below a description of the statistical indicator used to measure the aptitude of freshman enrollees (e.g., average combined SAT, average rank in high school graduating class, etc.).</t>
        </r>
      </text>
    </comment>
    <comment ref="B22" authorId="1" shapeId="0" xr:uid="{00000000-0006-0000-0700-000007000000}">
      <text>
        <r>
          <rPr>
            <sz val="8"/>
            <color indexed="81"/>
            <rFont val="Tahoma"/>
            <family val="2"/>
          </rPr>
          <t>An entering student who has attended another institution.</t>
        </r>
      </text>
    </comment>
    <comment ref="B28" authorId="1" shapeId="0" xr:uid="{00000000-0006-0000-0700-000008000000}">
      <text>
        <r>
          <rPr>
            <sz val="8"/>
            <color indexed="81"/>
            <rFont val="Tahoma"/>
            <family val="2"/>
          </rPr>
          <t>Any program where the earned academic degree carries the title "master."</t>
        </r>
      </text>
    </comment>
    <comment ref="B34" authorId="1" shapeId="0" xr:uid="{00000000-0006-0000-0700-000009000000}">
      <text>
        <r>
          <rPr>
            <sz val="8"/>
            <color indexed="81"/>
            <rFont val="Tahoma"/>
            <family val="2"/>
          </rPr>
          <t>May include programs in Chiropractic, Dentistry, Law, Medicine, Optometry, Osteopathic Medicine, Pharmacy, Podiatry, Theology, Veterinary Medicine.</t>
        </r>
      </text>
    </comment>
    <comment ref="B40" authorId="1" shapeId="0" xr:uid="{00000000-0006-0000-0700-00000A000000}">
      <text>
        <r>
          <rPr>
            <sz val="8"/>
            <color indexed="81"/>
            <rFont val="Tahoma"/>
            <family val="2"/>
          </rPr>
          <t>Any program where the earned academic degree carries the title "doctor" such as Doctor of Education, Doctor of Public Health, and the Ph.D. in any field.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Julie Alig</author>
    <author>A satisfied Microsoft Office user</author>
  </authors>
  <commentList>
    <comment ref="G4" authorId="0" shapeId="0" xr:uid="{00000000-0006-0000-0800-000001000000}">
      <text>
        <r>
          <rPr>
            <sz val="8"/>
            <color indexed="81"/>
            <rFont val="Tahoma"/>
            <family val="2"/>
          </rPr>
          <t xml:space="preserve">This form requires Fall student counts for all classes enrolled as of the institution's Census Date.
</t>
        </r>
      </text>
    </comment>
    <comment ref="B10" authorId="1" shapeId="0" xr:uid="{00000000-0006-0000-0800-000002000000}">
      <text>
        <r>
          <rPr>
            <sz val="8"/>
            <color indexed="81"/>
            <rFont val="Tahoma"/>
            <family val="2"/>
          </rPr>
          <t>A student enrolled in a four or five-year bachelor’s degree program, in an associate's degree program, or in a vocational or technical program below the baccalaureate.</t>
        </r>
      </text>
    </comment>
    <comment ref="B11" authorId="1" shapeId="0" xr:uid="{00000000-0006-0000-0800-000003000000}">
      <text>
        <r>
          <rPr>
            <sz val="8"/>
            <color indexed="81"/>
            <rFont val="Tahoma"/>
            <family val="2"/>
          </rPr>
          <t>A student enrolled for 12 or more semester credits; or 12 or more quarter credits; or 24 contact hours a week each term.</t>
        </r>
      </text>
    </comment>
    <comment ref="B12" authorId="1" shapeId="0" xr:uid="{00000000-0006-0000-0800-000004000000}">
      <text>
        <r>
          <rPr>
            <sz val="8"/>
            <color indexed="81"/>
            <rFont val="Tahoma"/>
            <family val="2"/>
          </rPr>
          <t>A student enrolled for either 11 semester credits or fewer, or 11 quarter credits or fewer; or fewer than 24 contact hours a week each term.</t>
        </r>
      </text>
    </comment>
    <comment ref="B14" authorId="1" shapeId="0" xr:uid="{00000000-0006-0000-0800-000005000000}">
      <text>
        <r>
          <rPr>
            <sz val="8"/>
            <color indexed="81"/>
            <rFont val="Tahoma"/>
            <family val="2"/>
          </rPr>
          <t>Please calculate FTE by dividing the normal total number of credit hours required for completing a typical student program by the number of terms normally required.  [If 120 student credit hours are required for  completion and the normal length of the program is eight semesters, the normal FTE should be 15 hours.]</t>
        </r>
      </text>
    </comment>
    <comment ref="B27" authorId="1" shapeId="0" xr:uid="{00000000-0006-0000-0800-000006000000}">
      <text>
        <r>
          <rPr>
            <sz val="8"/>
            <color indexed="81"/>
            <rFont val="Tahoma"/>
            <family val="2"/>
          </rPr>
          <t>This is defined as a student taking courses creditable toward a degree or other formal award who cannot be classified by academic level.  (For example, this  could include a transfer student whose earned credits have not been determined at the time of the Fall report.)</t>
        </r>
      </text>
    </comment>
    <comment ref="B37" authorId="1" shapeId="0" xr:uid="{00000000-0006-0000-0800-000007000000}">
      <text>
        <r>
          <rPr>
            <sz val="8"/>
            <color indexed="81"/>
            <rFont val="Tahoma"/>
            <family val="2"/>
          </rPr>
          <t>A student who holds a bachelor’s or first-professional degree, or equivalent, and is taking courses at the post-baccalaureate level. These students may or many not be enrolled in graduate programs.</t>
        </r>
      </text>
    </comment>
    <comment ref="B38" authorId="1" shapeId="0" xr:uid="{00000000-0006-0000-0800-000008000000}">
      <text>
        <r>
          <rPr>
            <sz val="8"/>
            <color indexed="81"/>
            <rFont val="Tahoma"/>
            <family val="2"/>
          </rPr>
          <t xml:space="preserve">A student enrolled for either 9 semester (or quarter) credits or more.  </t>
        </r>
      </text>
    </comment>
    <comment ref="B39" authorId="1" shapeId="0" xr:uid="{00000000-0006-0000-0800-000009000000}">
      <text>
        <r>
          <rPr>
            <sz val="8"/>
            <color indexed="81"/>
            <rFont val="Tahoma"/>
            <family val="2"/>
          </rPr>
          <t>A student enrolled for either 8 semester (or quarter) credits or fewer.</t>
        </r>
      </text>
    </comment>
    <comment ref="B41" authorId="1" shapeId="0" xr:uid="{00000000-0006-0000-0800-00000A000000}">
      <text>
        <r>
          <rPr>
            <sz val="8"/>
            <color indexed="81"/>
            <rFont val="Tahoma"/>
            <family val="2"/>
          </rPr>
          <t xml:space="preserve">FTE for graduate programs is more difficult to calculate and has been generally accepted at 9 hours.  If you have adopted different definitions for FTE (i.e., 3 courses/semester), please provide that information below.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Barbara Brittingham</author>
  </authors>
  <commentList>
    <comment ref="A5" authorId="0" shapeId="0" xr:uid="{00000000-0006-0000-0900-000001000000}">
      <text>
        <r>
          <rPr>
            <sz val="8"/>
            <color indexed="81"/>
            <rFont val="Tahoma"/>
            <family val="2"/>
          </rPr>
          <t>Indicate the web location and/or publications where this description can be found.</t>
        </r>
      </text>
    </comment>
    <comment ref="A9" authorId="0" shapeId="0" xr:uid="{00000000-0006-0000-0900-000002000000}">
      <text>
        <r>
          <rPr>
            <sz val="8"/>
            <color indexed="81"/>
            <rFont val="Tahoma"/>
            <family val="2"/>
          </rPr>
          <t>Enter data for the most recent three years.</t>
        </r>
      </text>
    </comment>
    <comment ref="A10" authorId="0" shapeId="0" xr:uid="{00000000-0006-0000-0900-000003000000}">
      <text>
        <r>
          <rPr>
            <sz val="8"/>
            <color indexed="81"/>
            <rFont val="Tahoma"/>
            <family val="2"/>
          </rPr>
          <t>Enter data for the most recent three years.</t>
        </r>
      </text>
    </comment>
    <comment ref="A15" authorId="0" shapeId="0" xr:uid="{00000000-0006-0000-0900-000004000000}">
      <text>
        <r>
          <rPr>
            <sz val="8"/>
            <color indexed="81"/>
            <rFont val="Tahoma"/>
            <family val="2"/>
          </rPr>
          <t>Indicate dollar amounts in thousands (000).</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 satisfied Microsoft Office user</author>
  </authors>
  <commentList>
    <comment ref="A8" authorId="0" shapeId="0" xr:uid="{00000000-0006-0000-0A00-000001000000}">
      <text>
        <r>
          <rPr>
            <sz val="8"/>
            <color indexed="81"/>
            <rFont val="Tahoma"/>
            <family val="2"/>
          </rPr>
          <t>Please record the number of faculty for each category tracked by the institution.  Add additional categories as needed.</t>
        </r>
      </text>
    </comment>
    <comment ref="A23" authorId="0" shapeId="0" xr:uid="{00000000-0006-0000-0A00-000002000000}">
      <text>
        <r>
          <rPr>
            <sz val="8"/>
            <color indexed="81"/>
            <rFont val="Tahoma"/>
            <family val="2"/>
          </rPr>
          <t xml:space="preserve">If your institution has faculty ranks, please report the number of faculty in each rank.  Add additional ranks as needed. </t>
        </r>
      </text>
    </comment>
    <comment ref="A36" authorId="0" shapeId="0" xr:uid="{00000000-0006-0000-0A00-000003000000}">
      <text>
        <r>
          <rPr>
            <sz val="8"/>
            <color indexed="81"/>
            <rFont val="Tahoma"/>
            <family val="2"/>
          </rPr>
          <t>Please record the number of academic staff for each category tracked by the institution.  Add additional categories as needed.</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 satisfied Microsoft Office user</author>
  </authors>
  <commentList>
    <comment ref="A8" authorId="0" shapeId="0" xr:uid="{00000000-0006-0000-0B00-000001000000}">
      <text>
        <r>
          <rPr>
            <sz val="8"/>
            <color indexed="81"/>
            <rFont val="Tahoma"/>
            <family val="2"/>
          </rPr>
          <t>Please enter the number of faculty appointed (hired) during the course of the corresponding year, by rank.</t>
        </r>
      </text>
    </comment>
    <comment ref="A16" authorId="0" shapeId="0" xr:uid="{00000000-0006-0000-0B00-000002000000}">
      <text>
        <r>
          <rPr>
            <sz val="8"/>
            <color indexed="81"/>
            <rFont val="Tahoma"/>
            <family val="2"/>
          </rPr>
          <t xml:space="preserve">Please enter the number of tenured faculty at the beginning of the academic year in each rank.  If your institution does not have a tenure system, leave this section blank.
</t>
        </r>
      </text>
    </comment>
    <comment ref="A24" authorId="0" shapeId="0" xr:uid="{00000000-0006-0000-0B00-000003000000}">
      <text>
        <r>
          <rPr>
            <sz val="8"/>
            <color indexed="81"/>
            <rFont val="Tahoma"/>
            <family val="2"/>
          </rPr>
          <t>Please enter the number of faculty who have departed during the corresponding year, by rank.  These may be faculty terminated by the institution or who are leaving for other reasons.  Do not include faculty who are on sabbatical, those on an unpaid leave of absence, or those who are retiring.</t>
        </r>
      </text>
    </comment>
    <comment ref="A32" authorId="0" shapeId="0" xr:uid="{00000000-0006-0000-0B00-000004000000}">
      <text>
        <r>
          <rPr>
            <sz val="8"/>
            <color indexed="81"/>
            <rFont val="Tahoma"/>
            <family val="2"/>
          </rPr>
          <t>Please enter the number of faculty who are retiring, by rank.   In the column "Current Year," please record anticipated retirements.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Patricia O'Brien</author>
  </authors>
  <commentList>
    <comment ref="A5" authorId="0" shapeId="0" xr:uid="{00000000-0006-0000-0D00-000001000000}">
      <text>
        <r>
          <rPr>
            <sz val="8"/>
            <color indexed="81"/>
            <rFont val="Tahoma"/>
            <family val="2"/>
          </rPr>
          <t xml:space="preserve">Include cash on hand, demand deposits, and short-term investments - not considered a part of long-term investments or endowment.  Include on this line cash and short-term investments available to meet current obligations.  If the institution invests working capital cash with its long-term investments to meet accrued liabilities of a longer-term nature, contingent liabilities, or reserve funds for designated purposes, please identify with a footnote the component of long-term investments, designated for these purposes.
</t>
        </r>
      </text>
    </comment>
    <comment ref="A6" authorId="0" shapeId="0" xr:uid="{00000000-0006-0000-0D00-000002000000}">
      <text>
        <r>
          <rPr>
            <sz val="8"/>
            <color indexed="81"/>
            <rFont val="Tahoma"/>
            <family val="2"/>
          </rPr>
          <t>This item is for public institutions only and represents cash sent to the state generally to be used to pay for non-state salaries. It can be found on the statement of net assets in the asset section.</t>
        </r>
      </text>
    </comment>
    <comment ref="A7" authorId="0" shapeId="0" xr:uid="{00000000-0006-0000-0D00-000003000000}">
      <text>
        <r>
          <rPr>
            <sz val="8"/>
            <color indexed="81"/>
            <rFont val="Tahoma"/>
            <family val="2"/>
          </rPr>
          <t xml:space="preserve">This item is for public institutions only. This item represents accrued accounts payable and accrued salaries that will be paid from the state appropriation. It can be found on the statement of net assets in the asset section.
</t>
        </r>
      </text>
    </comment>
    <comment ref="A8" authorId="0" shapeId="0" xr:uid="{00000000-0006-0000-0D00-000004000000}">
      <text>
        <r>
          <rPr>
            <sz val="8"/>
            <color indexed="81"/>
            <rFont val="Tahoma"/>
            <family val="2"/>
          </rPr>
          <t xml:space="preserve">Include student receivables, auxiliary enterprises, education and general, hospital, independent operations, advances to employees, and other trade receivables.  All amounts should be net of allowance for doubtful accounts.
</t>
        </r>
      </text>
    </comment>
    <comment ref="A9" authorId="0" shapeId="0" xr:uid="{00000000-0006-0000-0D00-000005000000}">
      <text>
        <r>
          <rPr>
            <sz val="8"/>
            <color indexed="81"/>
            <rFont val="Tahoma"/>
            <family val="2"/>
          </rPr>
          <t>Record here pledges from donors and benefactors, net of allowance for doubtful accounts.</t>
        </r>
      </text>
    </comment>
    <comment ref="A10" authorId="0" shapeId="0" xr:uid="{00000000-0006-0000-0D00-000006000000}">
      <text>
        <r>
          <rPr>
            <sz val="8"/>
            <color indexed="81"/>
            <rFont val="Tahoma"/>
            <family val="2"/>
          </rPr>
          <t>Include supplies and materials held for internal use, goods held for resale in revenue producing activities, prepaid amounts, and deferred revenue that relates to future periods.</t>
        </r>
      </text>
    </comment>
    <comment ref="A11" authorId="0" shapeId="0" xr:uid="{00000000-0006-0000-0D00-000007000000}">
      <text>
        <r>
          <rPr>
            <sz val="8"/>
            <color indexed="81"/>
            <rFont val="Tahoma"/>
            <family val="2"/>
          </rPr>
          <t xml:space="preserve">Include cash, short-term investments, money market funds, marketable securities, fixed income, real estate, private equity, and venture capital funds held for long-term investments.  Typically, this line is considered the institution's endowment.  Some institutions may include operating and plant reserves on this line.  If such amounts are included, please specify the amount with a footnote.
</t>
        </r>
      </text>
    </comment>
    <comment ref="A12" authorId="0" shapeId="0" xr:uid="{00000000-0006-0000-0D00-000008000000}">
      <text>
        <r>
          <rPr>
            <sz val="8"/>
            <color indexed="81"/>
            <rFont val="Tahoma"/>
            <family val="2"/>
          </rPr>
          <t xml:space="preserve">Include the amount of all institutional and government-funded long-term students loans, net of allowance for doubtful accounts.
</t>
        </r>
      </text>
    </comment>
    <comment ref="A13" authorId="0" shapeId="0" xr:uid="{00000000-0006-0000-0D00-000009000000}">
      <text>
        <r>
          <rPr>
            <sz val="8"/>
            <color indexed="81"/>
            <rFont val="Tahoma"/>
            <family val="2"/>
          </rPr>
          <t xml:space="preserve">Include cash and temporary investment held under bond indentures to acquire or construct permanent assets for the institution.
</t>
        </r>
      </text>
    </comment>
    <comment ref="A14" authorId="0" shapeId="0" xr:uid="{00000000-0006-0000-0D00-00000A000000}">
      <text>
        <r>
          <rPr>
            <sz val="8"/>
            <color indexed="81"/>
            <rFont val="Tahoma"/>
            <family val="2"/>
          </rPr>
          <t xml:space="preserve">Include the combined balances for land, buildings and equipment, net of accumulated depreciation.
</t>
        </r>
      </text>
    </comment>
    <comment ref="A15" authorId="0" shapeId="0" xr:uid="{00000000-0006-0000-0D00-00000B000000}">
      <text>
        <r>
          <rPr>
            <sz val="8"/>
            <color indexed="81"/>
            <rFont val="Tahoma"/>
            <family val="2"/>
          </rPr>
          <t xml:space="preserve">Include assets not recorded in any of the categories above.
</t>
        </r>
      </text>
    </comment>
    <comment ref="A18" authorId="0" shapeId="0" xr:uid="{00000000-0006-0000-0D00-00000C000000}">
      <text>
        <r>
          <rPr>
            <sz val="8"/>
            <color indexed="81"/>
            <rFont val="Tahoma"/>
            <family val="2"/>
          </rPr>
          <t xml:space="preserve">Include trade accounts payable and amounts owed to suppliers and service providers as of the reporting date.  Also include on this line accrued interest payable, salary and benefit accruals and accruals for goods and services received.
</t>
        </r>
      </text>
    </comment>
    <comment ref="A19" authorId="0" shapeId="0" xr:uid="{00000000-0006-0000-0D00-00000D000000}">
      <text>
        <r>
          <rPr>
            <sz val="8"/>
            <color indexed="81"/>
            <rFont val="Tahoma"/>
            <family val="2"/>
          </rPr>
          <t xml:space="preserve">Include all advance deposits from students, advances from customers, government agencies, foundations, corporations and others for activities not yet taken place.  Includes all activities defined as exchange transactions under FASB 116.
</t>
        </r>
      </text>
    </comment>
    <comment ref="A20" authorId="0" shapeId="0" xr:uid="{00000000-0006-0000-0D00-00000E000000}">
      <text>
        <r>
          <rPr>
            <sz val="8"/>
            <color indexed="81"/>
            <rFont val="Tahoma"/>
            <family val="2"/>
          </rPr>
          <t xml:space="preserve">This item is for public institutions only and represents state tuition billed to students but not yet collected.
</t>
        </r>
      </text>
    </comment>
    <comment ref="A21" authorId="0" shapeId="0" xr:uid="{00000000-0006-0000-0D00-00000F000000}">
      <text>
        <r>
          <rPr>
            <sz val="8"/>
            <color indexed="81"/>
            <rFont val="Tahoma"/>
            <family val="2"/>
          </rPr>
          <t xml:space="preserve">This item is primarily for public institutions and represents any amount owed to the affiliate foundation. </t>
        </r>
      </text>
    </comment>
    <comment ref="A22" authorId="0" shapeId="0" xr:uid="{00000000-0006-0000-0D00-000010000000}">
      <text>
        <r>
          <rPr>
            <sz val="8"/>
            <color indexed="81"/>
            <rFont val="Tahoma"/>
            <family val="2"/>
          </rPr>
          <t xml:space="preserve">Include the present value of beneficiary interests in assets held by the institution subject to trust agreements, annuity obligations, and life income funds.
</t>
        </r>
      </text>
    </comment>
    <comment ref="A23" authorId="0" shapeId="0" xr:uid="{00000000-0006-0000-0D00-000011000000}">
      <text>
        <r>
          <rPr>
            <sz val="8"/>
            <color indexed="81"/>
            <rFont val="Tahoma"/>
            <family val="2"/>
          </rPr>
          <t>Include agency funds, deferred compensation and other funds held on behalf of others.</t>
        </r>
      </text>
    </comment>
    <comment ref="A24" authorId="0" shapeId="0" xr:uid="{00000000-0006-0000-0D00-000012000000}">
      <text>
        <r>
          <rPr>
            <sz val="8"/>
            <color indexed="81"/>
            <rFont val="Tahoma"/>
            <family val="2"/>
          </rPr>
          <t xml:space="preserve">Include amount for all long-term debt obligations including mortgages, bonds payable and long-term notes payable.  Include all capital leases.
</t>
        </r>
      </text>
    </comment>
    <comment ref="A25" authorId="0" shapeId="0" xr:uid="{00000000-0006-0000-0D00-000013000000}">
      <text>
        <r>
          <rPr>
            <sz val="8"/>
            <color indexed="81"/>
            <rFont val="Tahoma"/>
            <family val="2"/>
          </rPr>
          <t xml:space="preserve">Include funds advanced to the institution by the federal government for student loans.
</t>
        </r>
      </text>
    </comment>
    <comment ref="A26" authorId="0" shapeId="0" xr:uid="{00000000-0006-0000-0D00-000014000000}">
      <text>
        <r>
          <rPr>
            <sz val="8"/>
            <color indexed="81"/>
            <rFont val="Tahoma"/>
            <family val="2"/>
          </rPr>
          <t xml:space="preserve">Record here any liabilities not included in the categories above.
</t>
        </r>
      </text>
    </comment>
    <comment ref="A31" authorId="0" shapeId="0" xr:uid="{00000000-0006-0000-0D00-000015000000}">
      <text>
        <r>
          <rPr>
            <sz val="8"/>
            <color indexed="81"/>
            <rFont val="Tahoma"/>
            <family val="2"/>
          </rPr>
          <t xml:space="preserve">This item is for public institutions only and shows the distinction between the college and foundation net assets.
</t>
        </r>
      </text>
    </comment>
    <comment ref="A35" authorId="0" shapeId="0" xr:uid="{00000000-0006-0000-0D00-000016000000}">
      <text>
        <r>
          <rPr>
            <sz val="8"/>
            <color indexed="81"/>
            <rFont val="Tahoma"/>
            <family val="2"/>
          </rPr>
          <t xml:space="preserve">This item is for public institutions only and shows the distinction between the college and foundation net assets.
</t>
        </r>
      </text>
    </comment>
    <comment ref="A39" authorId="0" shapeId="0" xr:uid="{00000000-0006-0000-0D00-000017000000}">
      <text>
        <r>
          <rPr>
            <sz val="8"/>
            <color indexed="81"/>
            <rFont val="Tahoma"/>
            <family val="2"/>
          </rPr>
          <t>This item is for public institutions only and shows the distinction between the college and foundation net assets.</t>
        </r>
      </text>
    </comment>
  </commentList>
</comments>
</file>

<file path=xl/sharedStrings.xml><?xml version="1.0" encoding="utf-8"?>
<sst xmlns="http://schemas.openxmlformats.org/spreadsheetml/2006/main" count="1233" uniqueCount="605">
  <si>
    <t>Faculty</t>
  </si>
  <si>
    <t>Students</t>
  </si>
  <si>
    <t>Document</t>
  </si>
  <si>
    <t>Institutional Mission Statement</t>
  </si>
  <si>
    <t xml:space="preserve"> </t>
  </si>
  <si>
    <t>Strategic Plans</t>
  </si>
  <si>
    <t>Current Strategic Plan</t>
  </si>
  <si>
    <t>Master plan</t>
  </si>
  <si>
    <t>Academic plan</t>
  </si>
  <si>
    <t>Financial plan</t>
  </si>
  <si>
    <t>Technology plan</t>
  </si>
  <si>
    <t>Enrollment plan</t>
  </si>
  <si>
    <t>Development plan</t>
  </si>
  <si>
    <t>Academic program review</t>
  </si>
  <si>
    <t>Total FTE</t>
  </si>
  <si>
    <t>Unduplicated Headcount Total</t>
  </si>
  <si>
    <t>Ph.D.</t>
  </si>
  <si>
    <t>Visiting Students</t>
  </si>
  <si>
    <t>Student Financial Aid</t>
  </si>
  <si>
    <t>Total Federal Aid</t>
  </si>
  <si>
    <t>Total State Aid</t>
  </si>
  <si>
    <t>Total Institutional Aid</t>
  </si>
  <si>
    <t>Total Private Aid</t>
  </si>
  <si>
    <t>Student Debt</t>
  </si>
  <si>
    <t>Undergraduates</t>
  </si>
  <si>
    <t>Graduates</t>
  </si>
  <si>
    <t>English as a Second/Other Language</t>
  </si>
  <si>
    <t>English (reading, writing, communication skills)</t>
  </si>
  <si>
    <t>Math</t>
  </si>
  <si>
    <t xml:space="preserve">Other </t>
  </si>
  <si>
    <t>Main campus</t>
  </si>
  <si>
    <t>Advancement</t>
  </si>
  <si>
    <t>Year</t>
  </si>
  <si>
    <t>Information</t>
  </si>
  <si>
    <t>How can inquiries be made about the institution? Where can questions be addressed?</t>
  </si>
  <si>
    <t>Notice of availability of publications and of audited financial statement or fair summary</t>
  </si>
  <si>
    <t>Institutional catalog</t>
  </si>
  <si>
    <t>Obligations and responsibilities of students and the institution</t>
  </si>
  <si>
    <t>Information on admission and attendance</t>
  </si>
  <si>
    <t>Institutional mission and objectives</t>
  </si>
  <si>
    <t>Expected educational outcomes</t>
  </si>
  <si>
    <t>Requirements, procedures and policies re: admissions</t>
  </si>
  <si>
    <t>Requirements, procedures and policies re: transfer credit</t>
  </si>
  <si>
    <t>Student fees, charges and refund policies</t>
  </si>
  <si>
    <t>Rules and regulations for student conduct</t>
  </si>
  <si>
    <t>Other information re: attending or withdrawing from the institution</t>
  </si>
  <si>
    <t>Academic programs</t>
  </si>
  <si>
    <t>Courses currently offered</t>
  </si>
  <si>
    <t>Other available educational opportunities</t>
  </si>
  <si>
    <t>Other academic policies and procedures</t>
  </si>
  <si>
    <t>Requirements for degrees and other forms of academic recognition</t>
  </si>
  <si>
    <t>Names and positions of administrative officers</t>
  </si>
  <si>
    <t>Locations and programs available at branch campuses, other instructional locations, and overseas operations at which students can enroll for a degree, along with a description of programs and services available at each location</t>
  </si>
  <si>
    <t>Programs, courses, services, and personnel not available in any given academic year.</t>
  </si>
  <si>
    <t>Size and characteristics of the student body</t>
  </si>
  <si>
    <t>Availability of academic and other support services</t>
  </si>
  <si>
    <t>Institutional learning and physical resources from which a student can reasonably be expected to benefit</t>
  </si>
  <si>
    <t>Institutional goals for students' education</t>
  </si>
  <si>
    <t>Success of students in achieving institutional goals including rates of retention and graduation and other measure of student success appropriate to institutional mission.  Passage rates for licensure exams, as appropriate</t>
  </si>
  <si>
    <t>Statement about accreditation</t>
  </si>
  <si>
    <t>Policies</t>
  </si>
  <si>
    <t>Intellectual property rights</t>
  </si>
  <si>
    <t>Conflict of interest</t>
  </si>
  <si>
    <t>Privacy rights</t>
  </si>
  <si>
    <t>Fairness for students</t>
  </si>
  <si>
    <t>Fairness for faculty</t>
  </si>
  <si>
    <t>Fairness for staff</t>
  </si>
  <si>
    <t xml:space="preserve">Academic freedom </t>
  </si>
  <si>
    <t>Non-discrimination policies</t>
  </si>
  <si>
    <t>Recruitment and admissions</t>
  </si>
  <si>
    <t>Employment</t>
  </si>
  <si>
    <t>Evaluation</t>
  </si>
  <si>
    <t>Disciplinary action</t>
  </si>
  <si>
    <t>Resolution of grievances</t>
  </si>
  <si>
    <t>Staff</t>
  </si>
  <si>
    <t>Other</t>
  </si>
  <si>
    <t>M.D., J.D., DDS</t>
  </si>
  <si>
    <t>Degree Level/ Location &amp; Modality</t>
  </si>
  <si>
    <t>Program review schedule  (e.g., every 5 years)</t>
  </si>
  <si>
    <t>Other principal campuses</t>
  </si>
  <si>
    <t>Grants</t>
  </si>
  <si>
    <t>Loans</t>
  </si>
  <si>
    <t>Work Study</t>
  </si>
  <si>
    <t xml:space="preserve">Loans </t>
  </si>
  <si>
    <t>Last Updated</t>
  </si>
  <si>
    <t>Professional doctorates (e.g., Ed.D., Psy.D., D.B.A.)</t>
  </si>
  <si>
    <t>Date Initiated</t>
  </si>
  <si>
    <t>GENERAL INFORMATION</t>
  </si>
  <si>
    <t>Institution Name:</t>
  </si>
  <si>
    <t>?</t>
  </si>
  <si>
    <t>Certified:</t>
  </si>
  <si>
    <t>Qualified</t>
  </si>
  <si>
    <t>Financial Results for Year Ending:</t>
  </si>
  <si>
    <t>Unqualified</t>
  </si>
  <si>
    <t xml:space="preserve">     Most Recent Year</t>
  </si>
  <si>
    <t xml:space="preserve">     1 Year Prior</t>
  </si>
  <si>
    <t xml:space="preserve">     2 Years Prior</t>
  </si>
  <si>
    <t>Budget / Plans</t>
  </si>
  <si>
    <t xml:space="preserve">     Current Year</t>
  </si>
  <si>
    <t xml:space="preserve">     Next Year</t>
  </si>
  <si>
    <t>Contact Person:</t>
  </si>
  <si>
    <t xml:space="preserve">     Title:</t>
  </si>
  <si>
    <t xml:space="preserve">     Telephone No:</t>
  </si>
  <si>
    <t xml:space="preserve">     E-mail address</t>
  </si>
  <si>
    <t>Program review system (colleges and departments). System last updated:</t>
  </si>
  <si>
    <t xml:space="preserve">Where does the institution describe the students it seeks to serve?  </t>
  </si>
  <si>
    <t>(FY 2    )</t>
  </si>
  <si>
    <t>(FY 2     )</t>
  </si>
  <si>
    <t>3 Years</t>
  </si>
  <si>
    <t>2 Years</t>
  </si>
  <si>
    <t>Current</t>
  </si>
  <si>
    <t>Prior</t>
  </si>
  <si>
    <t>For Fall Term, as of Census Date</t>
  </si>
  <si>
    <t>Total</t>
  </si>
  <si>
    <t>Associate</t>
  </si>
  <si>
    <t>Total Undergraduate</t>
  </si>
  <si>
    <t xml:space="preserve">1 Year </t>
  </si>
  <si>
    <t>(FY2     )</t>
  </si>
  <si>
    <t>Master's</t>
  </si>
  <si>
    <t>Total Graduate</t>
  </si>
  <si>
    <t>FT</t>
  </si>
  <si>
    <t>PT</t>
  </si>
  <si>
    <t>Professor</t>
  </si>
  <si>
    <t>Assistant</t>
  </si>
  <si>
    <t>Instructor</t>
  </si>
  <si>
    <t xml:space="preserve">     Total</t>
  </si>
  <si>
    <t>Credit Seeking Students Only  -  Including Continuing Education</t>
  </si>
  <si>
    <t>Freshmen - Undergraduate</t>
  </si>
  <si>
    <t>Completed Applications</t>
  </si>
  <si>
    <t>Applications Accepted</t>
  </si>
  <si>
    <t>Applicants Enrolled</t>
  </si>
  <si>
    <t>Percent Change Year over Year</t>
  </si>
  <si>
    <t xml:space="preserve">     Completed Applications</t>
  </si>
  <si>
    <t xml:space="preserve">     Applications Accepted</t>
  </si>
  <si>
    <t xml:space="preserve">     Applicants Enrolled</t>
  </si>
  <si>
    <t>Transfers - Undergraduate</t>
  </si>
  <si>
    <t>Applications Enrolled</t>
  </si>
  <si>
    <t>Master's Degree</t>
  </si>
  <si>
    <t>Doctoral Degree</t>
  </si>
  <si>
    <t>Next Year</t>
  </si>
  <si>
    <t>UNDERGRADUATE</t>
  </si>
  <si>
    <t>First Year         Full-Time Headcount</t>
  </si>
  <si>
    <t>Total Undergraduate Students</t>
  </si>
  <si>
    <t xml:space="preserve">     % Change FTE Undergraduate</t>
  </si>
  <si>
    <t>GRADUATE</t>
  </si>
  <si>
    <t xml:space="preserve">     % Change FTE Graduate</t>
  </si>
  <si>
    <t>GRAND TOTAL</t>
  </si>
  <si>
    <t>Grand Total Headcount</t>
  </si>
  <si>
    <t>Grand Total FTE</t>
  </si>
  <si>
    <t xml:space="preserve">     % Change Grand Total FTE</t>
  </si>
  <si>
    <t>Annual Audit</t>
  </si>
  <si>
    <t>Yes/No</t>
  </si>
  <si>
    <t>NET ASSETS</t>
  </si>
  <si>
    <t>TOTAL INCREASE/DECREASE IN NET ASSETS</t>
  </si>
  <si>
    <t>FINANCIAL AID</t>
  </si>
  <si>
    <t>na</t>
  </si>
  <si>
    <t>Capital appropriations (public institutions)</t>
  </si>
  <si>
    <t>Description of the campus setting</t>
  </si>
  <si>
    <t>Range of co-curricular and non-academic opportunities available to students</t>
  </si>
  <si>
    <t>Attach a copy of the current mission statement.</t>
  </si>
  <si>
    <t>Credit-Seeking Students Only  -  Including Continuing Education</t>
  </si>
  <si>
    <t>OPE ID:</t>
  </si>
  <si>
    <t>By-laws</t>
  </si>
  <si>
    <t>Board members' names and affiliations</t>
  </si>
  <si>
    <t>Correspondence Education</t>
  </si>
  <si>
    <t>(Statement of Financial Position/Statement of Net Assets)</t>
  </si>
  <si>
    <t>(Statement of Revenues and Expenses)</t>
  </si>
  <si>
    <t>(Statement of Debt)</t>
  </si>
  <si>
    <t>(Supplemental Data)</t>
  </si>
  <si>
    <t>Please attach to this form:</t>
  </si>
  <si>
    <t>1)  A copy of the institution's organization chart(s).</t>
  </si>
  <si>
    <t xml:space="preserve">EVALUATION </t>
  </si>
  <si>
    <t>(Insert additional rows as appropriate.)</t>
  </si>
  <si>
    <t>(Locations and Modalities)</t>
  </si>
  <si>
    <t>Fall Enrollment* by location and modality, as of Census Date</t>
  </si>
  <si>
    <t>* For programs not taught in the fall, report an analogous term's enrollment as of its Census Date.</t>
  </si>
  <si>
    <t>Standard 4:  The Academic Program</t>
  </si>
  <si>
    <t>Standard 3:  Organization and Governance</t>
  </si>
  <si>
    <t>Standard 2:  Planning and Evaluation</t>
  </si>
  <si>
    <t>Standard 1:  Mission and Purposes</t>
  </si>
  <si>
    <t>When entering financial data, please round to the nearest thousand.  If your institution tabulates data in a different way from what is requested on the form, clearly explain your methodology on the form and report the data in the way that is consistent with your institution's normal practices.</t>
  </si>
  <si>
    <t>Most Recently Completed Year</t>
  </si>
  <si>
    <t>2 Years Prior</t>
  </si>
  <si>
    <t>3 Years Prior</t>
  </si>
  <si>
    <t>Next Year Forward (goal)</t>
  </si>
  <si>
    <t>1 Year Prior</t>
  </si>
  <si>
    <t xml:space="preserve">Most Recent Year </t>
  </si>
  <si>
    <t xml:space="preserve">Next Year Forward           (FY 2      )   </t>
  </si>
  <si>
    <t xml:space="preserve">Most Recently Completed Year              (FY 2      )   </t>
  </si>
  <si>
    <t>2 Years Prior (FY2    )</t>
  </si>
  <si>
    <t>3 Years Prior         (FY2    )</t>
  </si>
  <si>
    <t xml:space="preserve">Most Recently Completed Year                 (FY 2      )   </t>
  </si>
  <si>
    <t>Enrollment*</t>
  </si>
  <si>
    <t>Graduate Students</t>
  </si>
  <si>
    <t>For students with debt:</t>
  </si>
  <si>
    <t>Date Approved by the Governing Board</t>
  </si>
  <si>
    <t>Effective Dates</t>
  </si>
  <si>
    <t>Forward (goal)</t>
  </si>
  <si>
    <t xml:space="preserve">Fiscal Year Ends on:  </t>
  </si>
  <si>
    <t>(month/day)</t>
  </si>
  <si>
    <t>FISCAL YEAR ENDS month &amp; day (    /    )</t>
  </si>
  <si>
    <t>2 Years Prior                    (FY 2      )</t>
  </si>
  <si>
    <t>1 Year Prior                     (FY 2      )</t>
  </si>
  <si>
    <t>Responsible Office or Committee</t>
  </si>
  <si>
    <t>Immediately prior Strategic Plan</t>
  </si>
  <si>
    <t>Next Strategic Plan</t>
  </si>
  <si>
    <t>Governing Board</t>
  </si>
  <si>
    <t>Degrees Awarded, Most Recent Year</t>
  </si>
  <si>
    <t>Associate's</t>
  </si>
  <si>
    <t>Bachelor's</t>
  </si>
  <si>
    <t>Low-Residency Programs</t>
  </si>
  <si>
    <t>Clinical doctorates (e.g., Pharm.D., DPT, DNP)</t>
  </si>
  <si>
    <t>Non-Matriculated Students</t>
  </si>
  <si>
    <t>Title IV-Eligible Certificates:  Students Seeking Certificates</t>
  </si>
  <si>
    <t>Certificates Awarded, Most Recent Year</t>
  </si>
  <si>
    <t>Notes:</t>
  </si>
  <si>
    <t xml:space="preserve">1)  Enrollment numbers should include all students in the named categories, including students in continuing education and students enrolled through any contractual relationship. </t>
  </si>
  <si>
    <t>2)  Each student should be recorded in only one category, e.g., students enrolled in low-residency programs housed on the main campus should be recorded only in the category "low-residency programs."</t>
  </si>
  <si>
    <t>3)  Please refer to form 3.2, "Locations and Modalities," for definitions of locations and instructional modalities.</t>
  </si>
  <si>
    <t>Status as public or independent institution; status as not-for-profit or for-profit; religious affiliation</t>
  </si>
  <si>
    <t>A list of institutions with which the institution has an articulation agreement</t>
  </si>
  <si>
    <t>Procedures for student appeals and complaints</t>
  </si>
  <si>
    <t>Academic honesty</t>
  </si>
  <si>
    <t>Three-year Cohort Default Rate</t>
  </si>
  <si>
    <t xml:space="preserve">Names, principal affiliations of governing board members </t>
  </si>
  <si>
    <t>Total cost of education and net price, including availability of financial aid and typical length of study</t>
  </si>
  <si>
    <t>Expected amount of student debt upon graduation and loan payment rates</t>
  </si>
  <si>
    <t>List of continuing faculty, indicating department or program affiliation, degrees held, and institutions granting them</t>
  </si>
  <si>
    <t>Title IX</t>
  </si>
  <si>
    <t>Please enter any explanatory notes in the box below</t>
  </si>
  <si>
    <t>Research</t>
  </si>
  <si>
    <t>Processes for employment</t>
  </si>
  <si>
    <t>Processes for grading</t>
  </si>
  <si>
    <t>Processes for assessment</t>
  </si>
  <si>
    <t>Processes for student discipline</t>
  </si>
  <si>
    <t>Processes for admissions</t>
  </si>
  <si>
    <t>Processes for consideration of complaints and appeals</t>
  </si>
  <si>
    <t>List below the statements or promises made regarding program excellence, learning  outcomes, success in placement, and achievements of graduates or faculty and indicate where valid documentation can be found.</t>
  </si>
  <si>
    <t>Statement/Promise</t>
  </si>
  <si>
    <t>Date of last review of:</t>
  </si>
  <si>
    <t>Print publications</t>
  </si>
  <si>
    <t>Digital publications</t>
  </si>
  <si>
    <t>Standard 7:  Institutional Resources</t>
  </si>
  <si>
    <t>Average amount of debt for students leaving the institution with a degree</t>
  </si>
  <si>
    <t>Average amount of debt for students leaving the institution without a degree</t>
  </si>
  <si>
    <t>First professional students</t>
  </si>
  <si>
    <t>Percent of students graduating with debt (include all students who graduated in this calculation)</t>
  </si>
  <si>
    <t>Percent of First-year students in Developmental Courses (courses for which no credit toward a degree is granted)</t>
  </si>
  <si>
    <t>Goal (specify year)</t>
  </si>
  <si>
    <t>Complete this form for each distinct student body identified by the institution (see Standard 5.1)</t>
  </si>
  <si>
    <t>Total Headcount</t>
  </si>
  <si>
    <t>Website location</t>
  </si>
  <si>
    <t>PLANNING</t>
  </si>
  <si>
    <t>Other institution-wide plans*</t>
  </si>
  <si>
    <t>*Insert additional rows, as appropriate.</t>
  </si>
  <si>
    <t>If there is a "sponsoring entity," such as a church or religious congregation, a state system, or a corporation, describe and document the relationship with the accredited institution.</t>
  </si>
  <si>
    <t>Website location of documentation of relationship</t>
  </si>
  <si>
    <t>3-Years Prior</t>
  </si>
  <si>
    <t>Definition and Methodology Explanations</t>
  </si>
  <si>
    <t>Student Success Measures/
Prior Performance and Goals</t>
  </si>
  <si>
    <t>3 Years
Prior</t>
  </si>
  <si>
    <t>2 Years
Prior</t>
  </si>
  <si>
    <t>1 Year
Prior</t>
  </si>
  <si>
    <t>Associate degree students</t>
  </si>
  <si>
    <t>Bachelors degree students</t>
  </si>
  <si>
    <t>Most Recent
Year</t>
  </si>
  <si>
    <t>Location (City, State/Country)</t>
  </si>
  <si>
    <t>2 years prior</t>
  </si>
  <si>
    <t>Current year</t>
  </si>
  <si>
    <t>1 year   prior</t>
  </si>
  <si>
    <t>Programs 50-99% on-line</t>
  </si>
  <si>
    <t>Programs 100% on-line</t>
  </si>
  <si>
    <t>Number of programs</t>
  </si>
  <si>
    <t>Date First Initiated</t>
  </si>
  <si>
    <t>Branch campuses (US)</t>
  </si>
  <si>
    <t>Other instructional locations (US)</t>
  </si>
  <si>
    <t>Branch campuses (overseas)</t>
  </si>
  <si>
    <t>Other instructional locations (overseas)</t>
  </si>
  <si>
    <t>Competency-based Programs</t>
  </si>
  <si>
    <t>Dual Enrollment Programs</t>
  </si>
  <si>
    <t>Contractual Arrangements involving the award of credit</t>
  </si>
  <si>
    <t>Campuses, Branches and Locations Currently in Operation (See definitions in comment boxes)</t>
  </si>
  <si>
    <r>
      <t xml:space="preserve">IPEDS </t>
    </r>
    <r>
      <rPr>
        <b/>
        <u/>
        <sz val="9"/>
        <color theme="1"/>
        <rFont val="Garamond"/>
        <family val="1"/>
      </rPr>
      <t>Retention</t>
    </r>
    <r>
      <rPr>
        <b/>
        <sz val="9"/>
        <color theme="1"/>
        <rFont val="Garamond"/>
        <family val="1"/>
      </rPr>
      <t xml:space="preserve"> Data</t>
    </r>
  </si>
  <si>
    <r>
      <t>IPEDS</t>
    </r>
    <r>
      <rPr>
        <b/>
        <u/>
        <sz val="9"/>
        <color theme="1"/>
        <rFont val="Garamond"/>
        <family val="1"/>
      </rPr>
      <t xml:space="preserve"> Graduation</t>
    </r>
    <r>
      <rPr>
        <b/>
        <sz val="9"/>
        <color theme="1"/>
        <rFont val="Garamond"/>
        <family val="1"/>
      </rPr>
      <t xml:space="preserve"> Data (150% of time)</t>
    </r>
  </si>
  <si>
    <t>Awarded a degree within eight years</t>
  </si>
  <si>
    <t>Not awarded within eight years but still enrolled</t>
  </si>
  <si>
    <t>Awarded a degree within six years</t>
  </si>
  <si>
    <t>Note: complete this form for each distinct student body identified  by the institution (See Standard 8.1)</t>
  </si>
  <si>
    <t>Other Undergraduate Retention/Persistence Rates (Add definitions/methodology in #1 below)</t>
  </si>
  <si>
    <t># who took exam</t>
  </si>
  <si>
    <t># who passed</t>
  </si>
  <si>
    <t>Name of exam</t>
  </si>
  <si>
    <t>Major/time period</t>
  </si>
  <si>
    <t># of grads</t>
  </si>
  <si>
    <t># with jobs</t>
  </si>
  <si>
    <t xml:space="preserve">State Licensure Examination Passage Rates </t>
  </si>
  <si>
    <t xml:space="preserve">National Licensure Passage Rates </t>
  </si>
  <si>
    <t>Job Placement Rates</t>
  </si>
  <si>
    <t>Main Campus FT</t>
  </si>
  <si>
    <t>Main Campus PT</t>
  </si>
  <si>
    <t>Other Principal Campus FT</t>
  </si>
  <si>
    <t>Other Principal Campus PT</t>
  </si>
  <si>
    <t>Branch campuses FT</t>
  </si>
  <si>
    <t>Branch campuses PT</t>
  </si>
  <si>
    <t>Other Locations FT</t>
  </si>
  <si>
    <t>Other Locations PT</t>
  </si>
  <si>
    <t>Overseas Locations FT</t>
  </si>
  <si>
    <t>Distance education FT</t>
  </si>
  <si>
    <t>Distance education PT</t>
  </si>
  <si>
    <t>Correspondence FT</t>
  </si>
  <si>
    <t>Correspondence PT</t>
  </si>
  <si>
    <t>Low-Residency FT</t>
  </si>
  <si>
    <t>Low-Residency PT</t>
  </si>
  <si>
    <t xml:space="preserve">Total Degree-Seeking </t>
  </si>
  <si>
    <t>Enter FTE definition:</t>
  </si>
  <si>
    <t>(Summary - Degree-Seeking Enrollment and Degrees)</t>
  </si>
  <si>
    <t>(Summary - Non-degree seeking Enrollment and Awards)</t>
  </si>
  <si>
    <t xml:space="preserve">Total Non-degree-Seeking </t>
  </si>
  <si>
    <t>Total degree-seeking (from previous page)</t>
  </si>
  <si>
    <t>Grand total</t>
  </si>
  <si>
    <t>Number of Faculty by category</t>
  </si>
  <si>
    <t>Number of Faculty by rank, if applicable</t>
  </si>
  <si>
    <t>Full-time</t>
  </si>
  <si>
    <t>Part-time</t>
  </si>
  <si>
    <t>Adjunct</t>
  </si>
  <si>
    <t>Clinical</t>
  </si>
  <si>
    <t>Standard 6: Teaching, Learning, and Scholarship</t>
  </si>
  <si>
    <t>Other; specify</t>
  </si>
  <si>
    <t>Visiting</t>
  </si>
  <si>
    <t>No rank</t>
  </si>
  <si>
    <t>Number of Academic Staff by category</t>
  </si>
  <si>
    <t>Librarians</t>
  </si>
  <si>
    <t>Advisors</t>
  </si>
  <si>
    <t>(Appointments, Tenure, Departures,  Retirements, Teaching Load Full Academic Year)</t>
  </si>
  <si>
    <t>Current Year</t>
  </si>
  <si>
    <t>Standard 7: Institutional Resources</t>
  </si>
  <si>
    <t>Instructional Staff</t>
  </si>
  <si>
    <t>Research Staff</t>
  </si>
  <si>
    <t>Public Service Staff</t>
  </si>
  <si>
    <t>Library Technicians</t>
  </si>
  <si>
    <t>Archivists, Curators, Museum staff</t>
  </si>
  <si>
    <t>Student and Academic Affairs</t>
  </si>
  <si>
    <t>Management Occupations</t>
  </si>
  <si>
    <t>Business and Financial Operations</t>
  </si>
  <si>
    <t>Computer, Engineering and Science</t>
  </si>
  <si>
    <t>Community, Social Service, Legal, Arts, Design, Entertainment, Sports, and Media</t>
  </si>
  <si>
    <t>Healthcare Practitioners and Technical</t>
  </si>
  <si>
    <t>Service Occupations</t>
  </si>
  <si>
    <t>Sales and Related Occupations</t>
  </si>
  <si>
    <t>Office and Administrative Support</t>
  </si>
  <si>
    <t>Natural Resources, Construction, Maintenance</t>
  </si>
  <si>
    <t>Production, Transportation, Material Moving</t>
  </si>
  <si>
    <t>Cash and Short Term Investments</t>
  </si>
  <si>
    <t xml:space="preserve">Cash held by State Treasurer </t>
  </si>
  <si>
    <t>Deposits held by State Treasurer</t>
  </si>
  <si>
    <t>Accounts Receivable, Net</t>
  </si>
  <si>
    <t>Contributions Receivable, Net</t>
  </si>
  <si>
    <t xml:space="preserve">Inventory and Prepaid Expenses </t>
  </si>
  <si>
    <t>Loans to Students</t>
  </si>
  <si>
    <t>Funds held under bond agreement</t>
  </si>
  <si>
    <t xml:space="preserve">Property, plants, and equipment, net </t>
  </si>
  <si>
    <t>Other Assets</t>
  </si>
  <si>
    <t>Accounts payable and accrued liabilities</t>
  </si>
  <si>
    <t xml:space="preserve">Deferred revenue &amp; refundable advances  </t>
  </si>
  <si>
    <t>Due to state</t>
  </si>
  <si>
    <t xml:space="preserve">Due to affiliates </t>
  </si>
  <si>
    <t>Long-term investments</t>
  </si>
  <si>
    <t>Refundable government advances</t>
  </si>
  <si>
    <t xml:space="preserve">Other long-term liabilities  </t>
  </si>
  <si>
    <t>Total Liabilities</t>
  </si>
  <si>
    <t xml:space="preserve">Unrestricted net assets  </t>
  </si>
  <si>
    <t>Institutional</t>
  </si>
  <si>
    <t xml:space="preserve">     Foundation</t>
  </si>
  <si>
    <t xml:space="preserve">     Institutional</t>
  </si>
  <si>
    <t xml:space="preserve">Permanently restricted net assets </t>
  </si>
  <si>
    <t xml:space="preserve">Total Net Assets </t>
  </si>
  <si>
    <t>TOTAL LIABILITIES and NET ASSETS</t>
  </si>
  <si>
    <t>Room and board</t>
  </si>
  <si>
    <t>Tuition and fees</t>
  </si>
  <si>
    <t xml:space="preserve"> Government grants and contracts </t>
  </si>
  <si>
    <t xml:space="preserve"> Private gifts, grants and contracts </t>
  </si>
  <si>
    <t xml:space="preserve"> Other auxiliary enterprises  </t>
  </si>
  <si>
    <t xml:space="preserve">Endowment income used in operations </t>
  </si>
  <si>
    <t>Other revenue (specify):</t>
  </si>
  <si>
    <t>Net assets released from restrictions</t>
  </si>
  <si>
    <t xml:space="preserve"> Instruction</t>
  </si>
  <si>
    <t>Public Service</t>
  </si>
  <si>
    <t>Academic Support</t>
  </si>
  <si>
    <t>Student Services</t>
  </si>
  <si>
    <t>Institutional Support</t>
  </si>
  <si>
    <t xml:space="preserve">Fundraising and alumni relations </t>
  </si>
  <si>
    <t xml:space="preserve"> Operation, maintenance of plant (if not allocated)</t>
  </si>
  <si>
    <t xml:space="preserve">Scholarships and fellowships (cash refunded by public institution) </t>
  </si>
  <si>
    <t xml:space="preserve"> Auxiliary enterprises</t>
  </si>
  <si>
    <t xml:space="preserve"> Depreciation (if not allocated)</t>
  </si>
  <si>
    <t>Other expenses (specify):</t>
  </si>
  <si>
    <t xml:space="preserve">Less: Financial aid </t>
  </si>
  <si>
    <t xml:space="preserve">Net student fees </t>
  </si>
  <si>
    <t xml:space="preserve">Total operating expenditures </t>
  </si>
  <si>
    <t>State appropriations (net)</t>
  </si>
  <si>
    <t>Investment return</t>
  </si>
  <si>
    <t>Interest expense (public institutions)</t>
  </si>
  <si>
    <t xml:space="preserve">Gifts, bequests and contributions not used in operations </t>
  </si>
  <si>
    <t>Other (specify):</t>
  </si>
  <si>
    <t xml:space="preserve">Net non-operating revenues </t>
  </si>
  <si>
    <t xml:space="preserve">Income before other revenues, expenses, gains, or losses </t>
  </si>
  <si>
    <t>Beginning balance</t>
  </si>
  <si>
    <t>Additions</t>
  </si>
  <si>
    <t>Reductions</t>
  </si>
  <si>
    <t>Ending balance</t>
  </si>
  <si>
    <t xml:space="preserve">Interest paid during fiscal year </t>
  </si>
  <si>
    <t>Current Portion</t>
  </si>
  <si>
    <t>Bond Rating</t>
  </si>
  <si>
    <t xml:space="preserve">Line(s) of Credit:  List the institutions line(s) of credit and their uses.  </t>
  </si>
  <si>
    <t xml:space="preserve">Net assets beginning of year </t>
  </si>
  <si>
    <t xml:space="preserve">Total increase/decrease in net assets   </t>
  </si>
  <si>
    <t xml:space="preserve">Net assets end of year  </t>
  </si>
  <si>
    <t xml:space="preserve">Source of funds </t>
  </si>
  <si>
    <t xml:space="preserve">Unrestricted institutional  </t>
  </si>
  <si>
    <t xml:space="preserve">Federal, state and private grants </t>
  </si>
  <si>
    <t>Restricted funds</t>
  </si>
  <si>
    <t>% Discount of tuition and fees</t>
  </si>
  <si>
    <t>% Unrestricted discount</t>
  </si>
  <si>
    <t xml:space="preserve">Please indicate your institution's endowment spending policy:  </t>
  </si>
  <si>
    <t>Free-standing sessions</t>
  </si>
  <si>
    <t xml:space="preserve">Sessions embedded in a class </t>
  </si>
  <si>
    <t>Branch/other locations</t>
  </si>
  <si>
    <t>Year approved by governing board</t>
  </si>
  <si>
    <t>Year completed</t>
  </si>
  <si>
    <t>Name of the sponsoring entity</t>
  </si>
  <si>
    <t>(Board and Internal Governance)</t>
  </si>
  <si>
    <t>Educational modalities</t>
  </si>
  <si>
    <t>Distance Learning Programs</t>
  </si>
  <si>
    <t xml:space="preserve"> % Accepted of Applied</t>
  </si>
  <si>
    <t>% Enrolled of Accepted</t>
  </si>
  <si>
    <t xml:space="preserve"> % Enrolled of Accepted</t>
  </si>
  <si>
    <t>% Accepted of Applied</t>
  </si>
  <si>
    <t>(Admissions, Fall Term)</t>
  </si>
  <si>
    <t xml:space="preserve">Goal </t>
  </si>
  <si>
    <t>(specify year)</t>
  </si>
  <si>
    <t>Standard 5:  Students</t>
  </si>
  <si>
    <t>(Enrollment, Fall Term)</t>
  </si>
  <si>
    <t>(Financial Aid, Debt, Developmental Courses)</t>
  </si>
  <si>
    <t>For each of the occupational categories below, enter the data reported on the IPEDS Human Resources Survey (Parts B and D1) for each of the years listed.</t>
  </si>
  <si>
    <t>Current Year          (FY 2      )</t>
  </si>
  <si>
    <t>Current Year           (FY 2      )</t>
  </si>
  <si>
    <t>Standard 9:  Integrity, Transparency, and Public Disclosure</t>
  </si>
  <si>
    <t>(Integrity)</t>
  </si>
  <si>
    <t>(Transparency)</t>
  </si>
  <si>
    <t>(Public Disclosure)</t>
  </si>
  <si>
    <t>If your institution does not submit IPEDS, visit this link for information about how to complete this form: https://surveys.nces.ed.gov/IPEDS/Downloads/Forms/package_1_43.pdf</t>
  </si>
  <si>
    <t>(Fall 2     )</t>
  </si>
  <si>
    <t>(Fall 2    )</t>
  </si>
  <si>
    <t>Other Undergraduate Graduation Rates (Add definitions/methodology in # 2 below)</t>
  </si>
  <si>
    <t xml:space="preserve">*Enter the annual unduplicated headcount for each of the years specified below.  </t>
  </si>
  <si>
    <t>Percentage of Courses taught by full-time faculty</t>
  </si>
  <si>
    <t xml:space="preserve">Percent Change                                                 2 yrs-1 yr prior            1 yr-most  recent            </t>
  </si>
  <si>
    <t>Measures of Student Achievement and Success/Institutional Performance and Goals</t>
  </si>
  <si>
    <r>
      <t xml:space="preserve">IPEDS </t>
    </r>
    <r>
      <rPr>
        <b/>
        <u/>
        <sz val="9"/>
        <color theme="1"/>
        <rFont val="Garamond"/>
        <family val="1"/>
      </rPr>
      <t>Outcomes Measures</t>
    </r>
    <r>
      <rPr>
        <b/>
        <sz val="9"/>
        <color theme="1"/>
        <rFont val="Garamond"/>
        <family val="1"/>
      </rPr>
      <t xml:space="preserve"> Data</t>
    </r>
  </si>
  <si>
    <t>*</t>
  </si>
  <si>
    <t>* Check this box if the program reported is subject to "gainful employment" requirements.</t>
  </si>
  <si>
    <t>Web location of gainful employment report (if applicable)</t>
  </si>
  <si>
    <t>Online sessions</t>
  </si>
  <si>
    <t xml:space="preserve">Three-year Loan repayment rate </t>
  </si>
  <si>
    <t>(from College Scorecard)</t>
  </si>
  <si>
    <t>(Faculty by Category and Rank; Academic Staff by Category, Fall Term)</t>
  </si>
  <si>
    <t>(Headcount of Employees by Occupational Category)</t>
  </si>
  <si>
    <t>Degree from original institution</t>
  </si>
  <si>
    <t>Not graduated, still enrolled at original institution</t>
  </si>
  <si>
    <t>Not graduated, never transferred, no longer enrolled</t>
  </si>
  <si>
    <t>Category of Student/Outcome Measure</t>
  </si>
  <si>
    <t xml:space="preserve"> 6 years ago</t>
  </si>
  <si>
    <t>Degree from a different institution</t>
  </si>
  <si>
    <t>Completion Rates</t>
  </si>
  <si>
    <t>Placement Rates</t>
  </si>
  <si>
    <t>Completion and Placement Rates for Short-Term Vocational Training Programs for which students are eligible for Federal Financial Aid</t>
  </si>
  <si>
    <t>Average time to degree</t>
  </si>
  <si>
    <t>Other measures, specify:</t>
  </si>
  <si>
    <t>Bachelor Cohort Entering</t>
  </si>
  <si>
    <t>6 years ago</t>
  </si>
  <si>
    <t>4 years ago</t>
  </si>
  <si>
    <t>Associate Cohort Entering</t>
  </si>
  <si>
    <t>Master's Programs (Add definitions/methodology in #1 below)</t>
  </si>
  <si>
    <t>Retention rates first-to-second year</t>
  </si>
  <si>
    <t xml:space="preserve">Graduation rates @ 150% time </t>
  </si>
  <si>
    <t>Doctoral Programs (Add definitions/methodology in #2 below)</t>
  </si>
  <si>
    <t xml:space="preserve">Retention rates first-to-second year </t>
  </si>
  <si>
    <t>Distance Education  (Add definitions/methodology in #4 below)</t>
  </si>
  <si>
    <t xml:space="preserve">Course completion rates </t>
  </si>
  <si>
    <t xml:space="preserve">Retention rates </t>
  </si>
  <si>
    <t>Graduation rates</t>
  </si>
  <si>
    <t>Branch Campus and Instructional Locations (Add definitions/methodology in #5 below)</t>
  </si>
  <si>
    <t xml:space="preserve">Graduation rates </t>
  </si>
  <si>
    <t xml:space="preserve">Plans for major units (e.g., departments, library)* </t>
  </si>
  <si>
    <t>Average of statistical indicator of aptitude of enrollees: (define below)</t>
  </si>
  <si>
    <t xml:space="preserve">First Professional Degree </t>
  </si>
  <si>
    <t xml:space="preserve">                       Part-Time Headcount</t>
  </si>
  <si>
    <t xml:space="preserve">                       Total Headcount</t>
  </si>
  <si>
    <t xml:space="preserve">                       Total FTE</t>
  </si>
  <si>
    <t>Second Year      Full-Time Headcount</t>
  </si>
  <si>
    <t>Third Year        Full-Time Headcount</t>
  </si>
  <si>
    <t>Fourth Year      Full-Time Headcount</t>
  </si>
  <si>
    <t>Unclassified       Full-Time Headcount</t>
  </si>
  <si>
    <t xml:space="preserve">                       Full-Time Headcount</t>
  </si>
  <si>
    <t xml:space="preserve">                       Total FTE </t>
  </si>
  <si>
    <t xml:space="preserve">                        Full-Time Headcount</t>
  </si>
  <si>
    <t xml:space="preserve">                        Part-Time Headcount</t>
  </si>
  <si>
    <t xml:space="preserve">                        Total Headcount</t>
  </si>
  <si>
    <t xml:space="preserve">                        Total FTE</t>
  </si>
  <si>
    <t>Part-Time Headcount</t>
  </si>
  <si>
    <t xml:space="preserve"> Total FTE</t>
  </si>
  <si>
    <r>
      <t xml:space="preserve"> </t>
    </r>
    <r>
      <rPr>
        <b/>
        <sz val="10"/>
        <rFont val="Garamond"/>
        <family val="1"/>
      </rPr>
      <t xml:space="preserve">Total Assets  </t>
    </r>
  </si>
  <si>
    <r>
      <t xml:space="preserve">   </t>
    </r>
    <r>
      <rPr>
        <b/>
        <sz val="10"/>
        <rFont val="Garamond"/>
        <family val="1"/>
      </rPr>
      <t xml:space="preserve">  Total </t>
    </r>
  </si>
  <si>
    <r>
      <t xml:space="preserve"> </t>
    </r>
    <r>
      <rPr>
        <b/>
        <sz val="10"/>
        <rFont val="Garamond"/>
        <family val="1"/>
      </rPr>
      <t xml:space="preserve">    Total </t>
    </r>
  </si>
  <si>
    <r>
      <t xml:space="preserve">    </t>
    </r>
    <r>
      <rPr>
        <b/>
        <sz val="10"/>
        <rFont val="Garamond"/>
        <family val="1"/>
      </rPr>
      <t xml:space="preserve"> Total </t>
    </r>
  </si>
  <si>
    <r>
      <t xml:space="preserve"> </t>
    </r>
    <r>
      <rPr>
        <b/>
        <sz val="10"/>
        <rFont val="Garamond"/>
        <family val="1"/>
      </rPr>
      <t>Total Operating Revenues</t>
    </r>
  </si>
  <si>
    <t>2 Years Prior                    (FY2     )</t>
  </si>
  <si>
    <t>3 Years Prior           (FY2    )</t>
  </si>
  <si>
    <t>Standard 8:  Educational Effectiveness
(Undergraduate Retention and Graduation Rates)</t>
  </si>
  <si>
    <t>First-time, full time students</t>
  </si>
  <si>
    <t>Non-first-time, full-time students</t>
  </si>
  <si>
    <t>First-time, part-time students</t>
  </si>
  <si>
    <t>Non-first-time, part-time students</t>
  </si>
  <si>
    <t>Standard 8:  Educational Effectiveness
(Student Success and Progress Rates and Other Measures of Student Success)</t>
  </si>
  <si>
    <t>First-time, Full-time Students</t>
  </si>
  <si>
    <t>First-time, Part-time Students</t>
  </si>
  <si>
    <t>Non-first-time, Full-time Students</t>
  </si>
  <si>
    <t>Non-first-time, Part-time Students</t>
  </si>
  <si>
    <t>Success of students pursuing higher degrees (add more rows as needed; add definitions/methodology in #1 below)</t>
  </si>
  <si>
    <t>Other measures of student success and achievement, including success of graduates in pursuing mission-related paths (e.g., Peace Corps, public service, global citizenship, leadership, spiritual formation) and success of graduates in fields for which they were not explicitly prepared (add more rows as needed; add definitions/methodology in #2 below)</t>
  </si>
  <si>
    <t>Standard 8:  Educational Effectiveness
(Licensure Passage and Job Placement Rates and
Completion and Placement Rates for Short-Term Vocational Training Programs)</t>
  </si>
  <si>
    <t>Standard 8:  Educational Effectiveness
(Graduate Programs, Distance Education, Off-Campus Locations)</t>
  </si>
  <si>
    <t>Website location where policy is posted</t>
  </si>
  <si>
    <t>Website location or Publication</t>
  </si>
  <si>
    <t>Website location and/or publication where valid documentation can be found</t>
  </si>
  <si>
    <t>Website location and/or Relevant Publication(s)</t>
  </si>
  <si>
    <r>
      <t xml:space="preserve">Cells shaded </t>
    </r>
    <r>
      <rPr>
        <b/>
        <sz val="11"/>
        <color rgb="FF00B050"/>
        <rFont val="Garamond"/>
        <family val="1"/>
      </rPr>
      <t>green</t>
    </r>
    <r>
      <rPr>
        <sz val="11"/>
        <rFont val="Garamond"/>
        <family val="1"/>
      </rPr>
      <t xml:space="preserve"> indicate where data should be entered.  Cells with a dash ("-") or a zero ($0) indicate where figures will be calculated automatically based on data entered in other cells.</t>
    </r>
  </si>
  <si>
    <t>Other; specify below:</t>
  </si>
  <si>
    <t>Number of Faculty Appointed</t>
  </si>
  <si>
    <t>Number of Faculty in Tenured Positions</t>
  </si>
  <si>
    <t>Number of Faculty Departing</t>
  </si>
  <si>
    <t>Number of Faculty Retiring</t>
  </si>
  <si>
    <t>ASSETS (in 000s)</t>
  </si>
  <si>
    <t>LIABILITIES (in 000s)</t>
  </si>
  <si>
    <t>NET ASSETS (in 000s)</t>
  </si>
  <si>
    <t>OPERATING REVENUES (in 000s)</t>
  </si>
  <si>
    <t xml:space="preserve"> OPERATING EXPENSES (in 000s)</t>
  </si>
  <si>
    <t>NON OPERATING REVENUES (in 000s)</t>
  </si>
  <si>
    <t>Fiscal Year ends - month&amp; day: (      /      )</t>
  </si>
  <si>
    <t>Fiscal Year ends - month &amp; day: (      /      )</t>
  </si>
  <si>
    <t xml:space="preserve">INTERIM REPORT FORMS </t>
  </si>
  <si>
    <t>If you have questions about completing the Interim Report forms, please call a member of the Commission staff for assistance.</t>
  </si>
  <si>
    <t>INTERIM REPORT FORMS</t>
  </si>
  <si>
    <t>Website Location</t>
  </si>
  <si>
    <t>(Headcount by UNDERGRADUATE Program Type)</t>
  </si>
  <si>
    <t xml:space="preserve">Certificate </t>
  </si>
  <si>
    <t xml:space="preserve">Associate </t>
  </si>
  <si>
    <t xml:space="preserve">Baccalaureate </t>
  </si>
  <si>
    <t>(Headcount by GRADUATE Program Type)</t>
  </si>
  <si>
    <t>Doctorate</t>
  </si>
  <si>
    <t>First Professional</t>
  </si>
  <si>
    <t>(Credit Hours Generated at the Undergraduate and Graduate Levels)</t>
  </si>
  <si>
    <t>Undergraduate</t>
  </si>
  <si>
    <t>Graduate</t>
  </si>
  <si>
    <t>URL of Information Literacy Reports</t>
  </si>
  <si>
    <t>(Information Literacy sessions)</t>
  </si>
  <si>
    <t>FEDERAL FINANCIAL RESPONSIBILITY COMPOSITE SCORE</t>
  </si>
  <si>
    <t xml:space="preserve">Annuity and life income obligations </t>
  </si>
  <si>
    <r>
      <t>In the following forms, the column "</t>
    </r>
    <r>
      <rPr>
        <b/>
        <sz val="11"/>
        <color rgb="FFFF0000"/>
        <rFont val="Garamond"/>
        <family val="1"/>
      </rPr>
      <t>Current Year</t>
    </r>
    <r>
      <rPr>
        <sz val="11"/>
        <rFont val="Garamond"/>
        <family val="1"/>
      </rPr>
      <t>" refers to the year in which the report is submitted to the Commission. On the Revenues and Expenses form, please make sure the information is consistently presented from year to year, including the "Current Year" and the "Next Year Forward" columns. For example, if depreciation is allocated in the "Most Recently Completed Year" column, it should also be allocated in the "Current Year" column.</t>
    </r>
  </si>
  <si>
    <t>Instructional Designers</t>
  </si>
  <si>
    <t>Long-Term Investments</t>
  </si>
  <si>
    <t xml:space="preserve">Amounts held on behalf of others </t>
  </si>
  <si>
    <t>Temporarily restricted net assets</t>
  </si>
  <si>
    <t>Change in net assets from operations</t>
  </si>
  <si>
    <t>Transferred to a different institution</t>
  </si>
  <si>
    <t>First Professional Programs (Add definitions/methodology in #3 below)</t>
  </si>
  <si>
    <r>
      <t xml:space="preserve">New England Commission of Higher Education 
3 Burlington Woods Drive, Suite 100 </t>
    </r>
    <r>
      <rPr>
        <b/>
        <sz val="12"/>
        <color indexed="8"/>
        <rFont val="Arial"/>
        <family val="2"/>
      </rPr>
      <t>●</t>
    </r>
    <r>
      <rPr>
        <b/>
        <sz val="12"/>
        <color indexed="8"/>
        <rFont val="Times New Roman"/>
        <family val="1"/>
      </rPr>
      <t xml:space="preserve"> Burlington, MA 01803
phone: (781)-425-7785  </t>
    </r>
    <r>
      <rPr>
        <b/>
        <sz val="12"/>
        <color indexed="8"/>
        <rFont val="Arial"/>
        <family val="2"/>
      </rPr>
      <t>●</t>
    </r>
    <r>
      <rPr>
        <b/>
        <sz val="12"/>
        <color indexed="8"/>
        <rFont val="Times New Roman"/>
        <family val="1"/>
      </rPr>
      <t xml:space="preserve"> fax: (781) 425-1001
http://neche.org</t>
    </r>
  </si>
  <si>
    <r>
      <t xml:space="preserve">Additional guidance about completing the forms for Standard 8, </t>
    </r>
    <r>
      <rPr>
        <i/>
        <sz val="11"/>
        <rFont val="Garamond"/>
        <family val="1"/>
      </rPr>
      <t>Educational Effectiveness</t>
    </r>
    <r>
      <rPr>
        <sz val="11"/>
        <rFont val="Garamond"/>
        <family val="1"/>
      </rPr>
      <t>, can be found in the Statement on Student Achievement and Success Data Forms, available on the NECHE website.</t>
    </r>
  </si>
  <si>
    <r>
      <rPr>
        <b/>
        <sz val="11"/>
        <rFont val="Garamond"/>
        <family val="1"/>
      </rPr>
      <t>Instructions and definitions are embedded in each form</t>
    </r>
    <r>
      <rPr>
        <sz val="11"/>
        <rFont val="Garamond"/>
        <family val="1"/>
      </rPr>
      <t xml:space="preserve">.  To see the instructions, move the mouse on top of red boxes with a </t>
    </r>
    <r>
      <rPr>
        <b/>
        <sz val="11"/>
        <color rgb="FFFF0000"/>
        <rFont val="Garamond"/>
        <family val="1"/>
      </rPr>
      <t>?</t>
    </r>
    <r>
      <rPr>
        <sz val="11"/>
        <rFont val="Garamond"/>
        <family val="1"/>
      </rPr>
      <t>.  This version of the Interim Report forms has been formatted to print the forms only.  If you with to print the forms with their accompanying instructions, you can find a specially formatted version of Interim Report forms on the Commission website:  http://neche.org.</t>
    </r>
  </si>
  <si>
    <t xml:space="preserve">Long-term Debt  </t>
  </si>
  <si>
    <r>
      <rPr>
        <b/>
        <sz val="10"/>
        <rFont val="Garamond"/>
        <family val="1"/>
      </rPr>
      <t>Debt Service Coverage</t>
    </r>
    <r>
      <rPr>
        <sz val="10"/>
        <rFont val="Garamond"/>
        <family val="1"/>
      </rPr>
      <t xml:space="preserve">
Operating Income / (Annual Interest + Current Portion of Debt)</t>
    </r>
  </si>
  <si>
    <r>
      <rPr>
        <b/>
        <sz val="10"/>
        <rFont val="Garamond"/>
        <family val="1"/>
      </rPr>
      <t>Debt to Net Assets Ratio</t>
    </r>
    <r>
      <rPr>
        <sz val="10"/>
        <rFont val="Garamond"/>
        <family val="1"/>
      </rPr>
      <t xml:space="preserve">
Long-tem Debt / Total Net Assets</t>
    </r>
  </si>
  <si>
    <r>
      <rPr>
        <b/>
        <sz val="10"/>
        <rFont val="Garamond"/>
        <family val="1"/>
      </rPr>
      <t>Debt to Assets Ratio</t>
    </r>
    <r>
      <rPr>
        <sz val="10"/>
        <rFont val="Garamond"/>
        <family val="1"/>
      </rPr>
      <t xml:space="preserve">
Long-term Debt / Total Assets</t>
    </r>
  </si>
  <si>
    <t>Net Tuition Revenue per FTE</t>
  </si>
  <si>
    <t>(Liquidity)</t>
  </si>
  <si>
    <t>FISCAL YEAR ENDS month &amp; day (   /   )</t>
  </si>
  <si>
    <t>CASH FLOW</t>
  </si>
  <si>
    <t>Cash and Cash Equivalents beginning of year</t>
  </si>
  <si>
    <t>Cash Flow from Operating Activities</t>
  </si>
  <si>
    <t>Cash Flow from Investing Activities</t>
  </si>
  <si>
    <t>Cash and Cash Equivalents                 end of year</t>
  </si>
  <si>
    <t>LIQUIDITY RATIOS</t>
  </si>
  <si>
    <t xml:space="preserve">Current Liabilities </t>
  </si>
  <si>
    <t>Current Ratio</t>
  </si>
  <si>
    <t>Please enter any explanatorynotes in the box below that may impact the institution's cash flow.</t>
  </si>
  <si>
    <t>Has the institution needed to access its restricted net assets or liquidate other financial assets to fund operations?   If so, please describe and indicate when approvals (if required) were obtained from the stat's authority.</t>
  </si>
  <si>
    <t>Revised October 2018; Effective December 1, 2018</t>
  </si>
  <si>
    <r>
      <rPr>
        <b/>
        <sz val="11"/>
        <rFont val="Garamond"/>
        <family val="1"/>
      </rPr>
      <t>Interim Report forms are protected</t>
    </r>
    <r>
      <rPr>
        <sz val="11"/>
        <rFont val="Garamond"/>
        <family val="1"/>
      </rPr>
      <t xml:space="preserve"> to ensure that they are not inadvertently changed, and cells containing certain formulas are locked.  However, you are encouraged to </t>
    </r>
    <r>
      <rPr>
        <b/>
        <sz val="11"/>
        <color rgb="FFFF0000"/>
        <rFont val="Garamond"/>
        <family val="1"/>
      </rPr>
      <t>add rows to insert additional information as needed or adjust column widths</t>
    </r>
    <r>
      <rPr>
        <sz val="11"/>
        <rFont val="Garamond"/>
        <family val="1"/>
      </rPr>
      <t xml:space="preserve">.  To do so, unprotect the spreadsheet by selecting the "Protection" option from the "Tools" menu.  </t>
    </r>
    <r>
      <rPr>
        <b/>
        <sz val="11"/>
        <color rgb="FFFF0000"/>
        <rFont val="Garamond"/>
        <family val="1"/>
      </rPr>
      <t xml:space="preserve">The required password is "ark" (lower case, no quotation marks).  </t>
    </r>
  </si>
  <si>
    <t xml:space="preserve">Debt Covenants:  (1) Describe interest rate, schedule, and structure of payments; and (2) indicate whether the debt covenants are being met.   If not being met, describe the specific covenant violation (i.e., requirement of the lender vs. actual achieved by the instituiton).  Also, indicate whether a waiver has been secured from the lender and/or if covenants were modified.   </t>
  </si>
  <si>
    <t xml:space="preserve">       Cash Flow from Financing Activities</t>
  </si>
  <si>
    <t xml:space="preserve">        Current Assets</t>
  </si>
  <si>
    <r>
      <t xml:space="preserve">General instructions:
</t>
    </r>
    <r>
      <rPr>
        <sz val="11"/>
        <rFont val="Garamond"/>
        <family val="1"/>
      </rPr>
      <t>Data First forms provide evidence to support the institution's comprehensive self-study.  Each of the 35 forms is on a separate spreadsheet of this Excel workbook.  Much of the information requested is readily available on audited financial statements (e.g., 7.2-7.5a), yearly IPEDS surveys (7.1, 8.1), College Scorecard (5.3),  National Student Clearinghouse reports (8.2), and other institutional reports and publications.  Institutions that do not submit IPEDS or participate in the Clearinghouse should contact Commission staff for guidance about how to complete these sections of the forms.</t>
    </r>
  </si>
  <si>
    <t xml:space="preserve">Future borrowing plans (please describe).  </t>
  </si>
  <si>
    <t>Please enter any explanatory notes in the box below.</t>
  </si>
  <si>
    <t>Days Cash on Hand
((Cash and Cash Equivalents / [Operating Expenses + Depreciation and other noncash expenses]) / 365)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</si>
</sst>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7" formatCode="&quot;$&quot;#,##0.00_);\(&quot;$&quot;#,##0.00\)"/>
    <numFmt numFmtId="44" formatCode="_(&quot;$&quot;* #,##0.00_);_(&quot;$&quot;* \(#,##0.00\);_(&quot;$&quot;* &quot;-&quot;??_);_(@_)"/>
    <numFmt numFmtId="43" formatCode="_(* #,##0.00_);_(* \(#,##0.00\);_(* &quot;-&quot;??_);_(@_)"/>
    <numFmt numFmtId="164" formatCode="&quot;$&quot;#,##0"/>
    <numFmt numFmtId="165" formatCode="m/d/yyyy;@"/>
    <numFmt numFmtId="166" formatCode="m/d/yy;@"/>
    <numFmt numFmtId="167" formatCode="_(* #,##0_);_(* \(#,##0\);_(* &quot;-&quot;??_);_(@_)"/>
    <numFmt numFmtId="168" formatCode="0.0%"/>
    <numFmt numFmtId="169" formatCode="_(* #,##0.0_);_(* \(#,##0.0\);_(* &quot;-&quot;??_);_(@_)"/>
    <numFmt numFmtId="170" formatCode="0_);\(0\)"/>
    <numFmt numFmtId="171" formatCode="[$-409]mmmm\-yy;@"/>
    <numFmt numFmtId="172" formatCode="#,##0.0_);\(#,##0.0\)"/>
  </numFmts>
  <fonts count="47" x14ac:knownFonts="1">
    <font>
      <sz val="10"/>
      <name val="Arial"/>
    </font>
    <font>
      <sz val="11"/>
      <color theme="1"/>
      <name val="Calibri"/>
      <family val="2"/>
      <scheme val="minor"/>
    </font>
    <font>
      <sz val="10"/>
      <name val="Arial"/>
      <family val="2"/>
    </font>
    <font>
      <sz val="10"/>
      <name val="Garamond"/>
      <family val="1"/>
    </font>
    <font>
      <b/>
      <sz val="14"/>
      <name val="Arial"/>
      <family val="2"/>
    </font>
    <font>
      <b/>
      <sz val="10"/>
      <name val="Garamond"/>
      <family val="1"/>
    </font>
    <font>
      <b/>
      <sz val="11"/>
      <name val="Garamond"/>
      <family val="1"/>
    </font>
    <font>
      <sz val="11"/>
      <name val="Garamond"/>
      <family val="1"/>
    </font>
    <font>
      <sz val="9"/>
      <name val="Garamond"/>
      <family val="1"/>
    </font>
    <font>
      <b/>
      <sz val="12"/>
      <name val="Garamond"/>
      <family val="1"/>
    </font>
    <font>
      <sz val="8"/>
      <name val="Arial"/>
      <family val="2"/>
    </font>
    <font>
      <sz val="12"/>
      <name val="Garamond"/>
      <family val="1"/>
    </font>
    <font>
      <u/>
      <sz val="10"/>
      <color indexed="12"/>
      <name val="Arial"/>
      <family val="2"/>
    </font>
    <font>
      <b/>
      <sz val="10"/>
      <name val="Arial"/>
      <family val="2"/>
    </font>
    <font>
      <b/>
      <sz val="8"/>
      <name val="Garamond"/>
      <family val="1"/>
    </font>
    <font>
      <sz val="8"/>
      <name val="Garamond"/>
      <family val="1"/>
    </font>
    <font>
      <u/>
      <sz val="10"/>
      <name val="Garamond"/>
      <family val="1"/>
    </font>
    <font>
      <sz val="8"/>
      <color indexed="81"/>
      <name val="Tahoma"/>
      <family val="2"/>
    </font>
    <font>
      <b/>
      <sz val="8"/>
      <color indexed="81"/>
      <name val="Tahoma"/>
      <family val="2"/>
    </font>
    <font>
      <b/>
      <sz val="10"/>
      <color indexed="9"/>
      <name val="Garamond"/>
      <family val="1"/>
    </font>
    <font>
      <sz val="10"/>
      <color indexed="8"/>
      <name val="Garamond"/>
      <family val="1"/>
    </font>
    <font>
      <sz val="10"/>
      <color indexed="9"/>
      <name val="Garamond"/>
      <family val="1"/>
    </font>
    <font>
      <sz val="9"/>
      <color indexed="8"/>
      <name val="Garamond"/>
      <family val="1"/>
    </font>
    <font>
      <b/>
      <sz val="9"/>
      <name val="Garamond"/>
      <family val="1"/>
    </font>
    <font>
      <u/>
      <sz val="9"/>
      <name val="Garamond"/>
      <family val="1"/>
    </font>
    <font>
      <sz val="11"/>
      <name val="Times New Roman"/>
      <family val="1"/>
    </font>
    <font>
      <b/>
      <sz val="12"/>
      <color indexed="8"/>
      <name val="Arial"/>
      <family val="2"/>
    </font>
    <font>
      <b/>
      <sz val="12"/>
      <color indexed="8"/>
      <name val="Times New Roman"/>
      <family val="1"/>
    </font>
    <font>
      <b/>
      <u/>
      <sz val="11"/>
      <name val="Garamond"/>
      <family val="1"/>
    </font>
    <font>
      <u/>
      <sz val="11"/>
      <name val="Garamond"/>
      <family val="1"/>
    </font>
    <font>
      <i/>
      <sz val="10"/>
      <name val="Garamond"/>
      <family val="1"/>
    </font>
    <font>
      <b/>
      <sz val="7"/>
      <name val="Garamond"/>
      <family val="1"/>
    </font>
    <font>
      <b/>
      <sz val="9"/>
      <color theme="1"/>
      <name val="Garamond"/>
      <family val="1"/>
    </font>
    <font>
      <b/>
      <u/>
      <sz val="9"/>
      <color theme="1"/>
      <name val="Garamond"/>
      <family val="1"/>
    </font>
    <font>
      <sz val="9"/>
      <color theme="1"/>
      <name val="Garamond"/>
      <family val="1"/>
    </font>
    <font>
      <b/>
      <sz val="12"/>
      <color theme="1"/>
      <name val="Garamond"/>
      <family val="1"/>
    </font>
    <font>
      <b/>
      <sz val="10"/>
      <color theme="0"/>
      <name val="Garamond"/>
      <family val="1"/>
    </font>
    <font>
      <sz val="9"/>
      <color indexed="81"/>
      <name val="Tahoma"/>
      <family val="2"/>
    </font>
    <font>
      <b/>
      <sz val="11"/>
      <color theme="1"/>
      <name val="Garamond"/>
      <family val="1"/>
    </font>
    <font>
      <sz val="11"/>
      <color theme="1"/>
      <name val="Garamond"/>
      <family val="1"/>
    </font>
    <font>
      <b/>
      <sz val="11"/>
      <color rgb="FFFF0000"/>
      <name val="Garamond"/>
      <family val="1"/>
    </font>
    <font>
      <sz val="11"/>
      <name val="Arial"/>
      <family val="2"/>
    </font>
    <font>
      <b/>
      <sz val="10"/>
      <color theme="1"/>
      <name val="Garamond"/>
      <family val="1"/>
    </font>
    <font>
      <b/>
      <sz val="11"/>
      <color rgb="FF00B050"/>
      <name val="Garamond"/>
      <family val="1"/>
    </font>
    <font>
      <sz val="10"/>
      <color theme="1"/>
      <name val="Garamond"/>
      <family val="1"/>
    </font>
    <font>
      <b/>
      <sz val="9"/>
      <color indexed="8"/>
      <name val="Garamond"/>
      <family val="1"/>
    </font>
    <font>
      <i/>
      <sz val="11"/>
      <name val="Garamond"/>
      <family val="1"/>
    </font>
  </fonts>
  <fills count="9">
    <fill>
      <patternFill patternType="none"/>
    </fill>
    <fill>
      <patternFill patternType="gray125"/>
    </fill>
    <fill>
      <patternFill patternType="solid">
        <fgColor indexed="43"/>
        <bgColor indexed="64"/>
      </patternFill>
    </fill>
    <fill>
      <patternFill patternType="solid">
        <fgColor indexed="10"/>
        <bgColor indexed="64"/>
      </patternFill>
    </fill>
    <fill>
      <patternFill patternType="solid">
        <fgColor indexed="9"/>
        <bgColor indexed="64"/>
      </patternFill>
    </fill>
    <fill>
      <patternFill patternType="solid">
        <fgColor theme="0"/>
        <bgColor indexed="64"/>
      </patternFill>
    </fill>
    <fill>
      <patternFill patternType="solid">
        <fgColor rgb="FFFF0000"/>
        <bgColor indexed="64"/>
      </patternFill>
    </fill>
    <fill>
      <patternFill patternType="solid">
        <fgColor rgb="FFFFFFCC"/>
        <bgColor indexed="64"/>
      </patternFill>
    </fill>
    <fill>
      <patternFill patternType="solid">
        <fgColor rgb="FFE5FFE5"/>
        <bgColor indexed="64"/>
      </patternFill>
    </fill>
  </fills>
  <borders count="22">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right style="thin">
        <color indexed="64"/>
      </right>
      <top/>
      <bottom style="double">
        <color indexed="64"/>
      </bottom>
      <diagonal/>
    </border>
    <border>
      <left/>
      <right style="thin">
        <color indexed="64"/>
      </right>
      <top style="double">
        <color indexed="64"/>
      </top>
      <bottom style="double">
        <color indexed="64"/>
      </bottom>
      <diagonal/>
    </border>
    <border>
      <left style="thin">
        <color indexed="64"/>
      </left>
      <right/>
      <top/>
      <bottom/>
      <diagonal/>
    </border>
    <border>
      <left style="thin">
        <color indexed="64"/>
      </left>
      <right style="thin">
        <color indexed="64"/>
      </right>
      <top/>
      <bottom style="double">
        <color indexed="64"/>
      </bottom>
      <diagonal/>
    </border>
    <border>
      <left/>
      <right/>
      <top style="double">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s>
  <cellStyleXfs count="6">
    <xf numFmtId="0" fontId="0" fillId="0" borderId="0"/>
    <xf numFmtId="43" fontId="2" fillId="0" borderId="0" applyFont="0" applyFill="0" applyBorder="0" applyAlignment="0" applyProtection="0"/>
    <xf numFmtId="0" fontId="12" fillId="0" borderId="0" applyNumberFormat="0" applyFill="0" applyBorder="0" applyAlignment="0" applyProtection="0">
      <alignment vertical="top"/>
      <protection locked="0"/>
    </xf>
    <xf numFmtId="9" fontId="2" fillId="0" borderId="0" applyFont="0" applyFill="0" applyBorder="0" applyAlignment="0" applyProtection="0"/>
    <xf numFmtId="44" fontId="2" fillId="0" borderId="0" applyFont="0" applyFill="0" applyBorder="0" applyAlignment="0" applyProtection="0"/>
    <xf numFmtId="0" fontId="1" fillId="0" borderId="0"/>
  </cellStyleXfs>
  <cellXfs count="725">
    <xf numFmtId="0" fontId="0" fillId="0" borderId="0" xfId="0"/>
    <xf numFmtId="0" fontId="3" fillId="0" borderId="0" xfId="0" applyFont="1" applyAlignment="1">
      <alignment horizontal="center"/>
    </xf>
    <xf numFmtId="0" fontId="3" fillId="0" borderId="0" xfId="0" applyFont="1"/>
    <xf numFmtId="0" fontId="3" fillId="0" borderId="0" xfId="0" applyFont="1" applyBorder="1"/>
    <xf numFmtId="0" fontId="9" fillId="0" borderId="0" xfId="0" applyFont="1"/>
    <xf numFmtId="0" fontId="5" fillId="0" borderId="0" xfId="0" applyFont="1"/>
    <xf numFmtId="0" fontId="5" fillId="0" borderId="0" xfId="0" applyFont="1" applyAlignment="1">
      <alignment horizontal="center"/>
    </xf>
    <xf numFmtId="0" fontId="3" fillId="0" borderId="0" xfId="0" applyFont="1" applyAlignment="1">
      <alignment horizontal="left"/>
    </xf>
    <xf numFmtId="0" fontId="6" fillId="0" borderId="0" xfId="0" applyFont="1" applyAlignment="1">
      <alignment horizontal="center"/>
    </xf>
    <xf numFmtId="0" fontId="11" fillId="0" borderId="0" xfId="0" applyFont="1"/>
    <xf numFmtId="0" fontId="13" fillId="0" borderId="0" xfId="0" applyFont="1" applyAlignment="1"/>
    <xf numFmtId="0" fontId="2" fillId="0" borderId="0" xfId="0" applyFont="1" applyAlignment="1"/>
    <xf numFmtId="0" fontId="3" fillId="0" borderId="1" xfId="0" applyFont="1" applyBorder="1"/>
    <xf numFmtId="0" fontId="4" fillId="0" borderId="1" xfId="0" applyFont="1" applyBorder="1" applyAlignment="1"/>
    <xf numFmtId="0" fontId="15" fillId="0" borderId="0" xfId="0" applyFont="1" applyAlignment="1">
      <alignment wrapText="1"/>
    </xf>
    <xf numFmtId="0" fontId="15" fillId="0" borderId="0" xfId="0" applyFont="1"/>
    <xf numFmtId="0" fontId="6" fillId="0" borderId="0" xfId="0" applyFont="1"/>
    <xf numFmtId="0" fontId="5" fillId="0" borderId="0" xfId="0" applyFont="1" applyFill="1"/>
    <xf numFmtId="0" fontId="3" fillId="0" borderId="0" xfId="0" applyFont="1" applyProtection="1"/>
    <xf numFmtId="0" fontId="3" fillId="0" borderId="0" xfId="0" applyFont="1" applyAlignment="1" applyProtection="1">
      <alignment horizontal="center"/>
    </xf>
    <xf numFmtId="0" fontId="3" fillId="0" borderId="0" xfId="0" applyFont="1" applyAlignment="1" applyProtection="1">
      <alignment horizontal="centerContinuous"/>
    </xf>
    <xf numFmtId="0" fontId="20" fillId="0" borderId="0" xfId="0" applyFont="1" applyProtection="1"/>
    <xf numFmtId="0" fontId="3" fillId="2" borderId="0" xfId="0" applyFont="1" applyFill="1" applyAlignment="1" applyProtection="1">
      <alignment horizontal="center"/>
      <protection locked="0"/>
    </xf>
    <xf numFmtId="0" fontId="19" fillId="3" borderId="3" xfId="0" applyFont="1" applyFill="1" applyBorder="1" applyAlignment="1" applyProtection="1">
      <alignment horizontal="center"/>
    </xf>
    <xf numFmtId="0" fontId="21" fillId="0" borderId="0" xfId="0" applyFont="1" applyProtection="1"/>
    <xf numFmtId="1" fontId="3" fillId="0" borderId="0" xfId="0" applyNumberFormat="1" applyFont="1" applyFill="1" applyAlignment="1" applyProtection="1">
      <alignment horizontal="center"/>
    </xf>
    <xf numFmtId="0" fontId="12" fillId="0" borderId="0" xfId="2" applyFill="1" applyAlignment="1" applyProtection="1"/>
    <xf numFmtId="0" fontId="3" fillId="0" borderId="3" xfId="0" applyFont="1" applyBorder="1"/>
    <xf numFmtId="0" fontId="8" fillId="0" borderId="3" xfId="0" applyFont="1" applyBorder="1" applyAlignment="1">
      <alignment wrapText="1"/>
    </xf>
    <xf numFmtId="0" fontId="3" fillId="0" borderId="0" xfId="0" applyFont="1" applyBorder="1" applyAlignment="1">
      <alignment wrapText="1"/>
    </xf>
    <xf numFmtId="3" fontId="3" fillId="0" borderId="0" xfId="0" applyNumberFormat="1" applyFont="1" applyFill="1" applyBorder="1"/>
    <xf numFmtId="0" fontId="20" fillId="0" borderId="0" xfId="0" applyFont="1" applyAlignment="1" applyProtection="1">
      <alignment horizontal="centerContinuous"/>
    </xf>
    <xf numFmtId="0" fontId="16" fillId="0" borderId="0" xfId="0" applyFont="1" applyAlignment="1" applyProtection="1">
      <alignment horizontal="center"/>
    </xf>
    <xf numFmtId="0" fontId="5" fillId="0" borderId="0" xfId="0" applyFont="1" applyProtection="1"/>
    <xf numFmtId="1" fontId="3" fillId="0" borderId="0" xfId="0" applyNumberFormat="1" applyFont="1" applyAlignment="1" applyProtection="1">
      <alignment horizontal="center"/>
    </xf>
    <xf numFmtId="167" fontId="3" fillId="0" borderId="0" xfId="3" applyNumberFormat="1" applyFont="1" applyAlignment="1" applyProtection="1">
      <alignment horizontal="center"/>
    </xf>
    <xf numFmtId="0" fontId="8" fillId="0" borderId="0" xfId="0" applyFont="1" applyProtection="1"/>
    <xf numFmtId="0" fontId="8" fillId="0" borderId="0" xfId="0" applyFont="1"/>
    <xf numFmtId="167" fontId="8" fillId="0" borderId="0" xfId="3" applyNumberFormat="1" applyFont="1" applyAlignment="1" applyProtection="1">
      <alignment horizontal="center"/>
    </xf>
    <xf numFmtId="0" fontId="19" fillId="0" borderId="0" xfId="0" applyFont="1" applyFill="1" applyBorder="1" applyAlignment="1" applyProtection="1">
      <alignment horizontal="center"/>
    </xf>
    <xf numFmtId="0" fontId="9" fillId="0" borderId="0" xfId="0" applyFont="1" applyAlignment="1">
      <alignment horizontal="left"/>
    </xf>
    <xf numFmtId="0" fontId="3" fillId="0" borderId="0" xfId="0" applyFont="1" applyFill="1" applyBorder="1"/>
    <xf numFmtId="0" fontId="19" fillId="3" borderId="0" xfId="0" applyFont="1" applyFill="1" applyAlignment="1">
      <alignment horizontal="center"/>
    </xf>
    <xf numFmtId="0" fontId="25" fillId="0" borderId="0" xfId="0" applyFont="1" applyAlignment="1"/>
    <xf numFmtId="0" fontId="25" fillId="0" borderId="4" xfId="0" applyFont="1" applyBorder="1" applyAlignment="1"/>
    <xf numFmtId="0" fontId="25" fillId="0" borderId="0" xfId="0" applyFont="1"/>
    <xf numFmtId="0" fontId="3" fillId="0" borderId="0" xfId="0" applyFont="1" applyAlignment="1" applyProtection="1">
      <alignment horizontal="center"/>
      <protection locked="0"/>
    </xf>
    <xf numFmtId="0" fontId="19" fillId="3" borderId="0" xfId="0" applyFont="1" applyFill="1"/>
    <xf numFmtId="0" fontId="19" fillId="3" borderId="0" xfId="0" applyFont="1" applyFill="1" applyAlignment="1">
      <alignment wrapText="1"/>
    </xf>
    <xf numFmtId="0" fontId="19" fillId="0" borderId="0" xfId="0" applyFont="1" applyFill="1" applyAlignment="1">
      <alignment horizontal="center"/>
    </xf>
    <xf numFmtId="164" fontId="3" fillId="2" borderId="3" xfId="0" applyNumberFormat="1" applyFont="1" applyFill="1" applyBorder="1" applyProtection="1">
      <protection locked="0"/>
    </xf>
    <xf numFmtId="9" fontId="3" fillId="2" borderId="3" xfId="0" applyNumberFormat="1" applyFont="1" applyFill="1" applyBorder="1" applyProtection="1">
      <protection locked="0"/>
    </xf>
    <xf numFmtId="0" fontId="3" fillId="0" borderId="0" xfId="0" applyFont="1" applyProtection="1">
      <protection locked="0"/>
    </xf>
    <xf numFmtId="0" fontId="3" fillId="0" borderId="0" xfId="0" applyFont="1" applyFill="1" applyProtection="1">
      <protection locked="0"/>
    </xf>
    <xf numFmtId="167" fontId="8" fillId="0" borderId="0" xfId="3" applyNumberFormat="1" applyFont="1" applyBorder="1" applyAlignment="1" applyProtection="1">
      <alignment horizontal="center"/>
    </xf>
    <xf numFmtId="0" fontId="19" fillId="3" borderId="4" xfId="0" applyFont="1" applyFill="1" applyBorder="1" applyAlignment="1" applyProtection="1">
      <alignment horizontal="center"/>
    </xf>
    <xf numFmtId="0" fontId="5" fillId="4" borderId="0" xfId="0" applyFont="1" applyFill="1" applyBorder="1" applyProtection="1">
      <protection locked="0"/>
    </xf>
    <xf numFmtId="0" fontId="5" fillId="4" borderId="5" xfId="0" applyFont="1" applyFill="1" applyBorder="1" applyAlignment="1" applyProtection="1">
      <alignment horizontal="center"/>
      <protection locked="0"/>
    </xf>
    <xf numFmtId="0" fontId="5" fillId="4" borderId="1" xfId="0" applyFont="1" applyFill="1" applyBorder="1" applyAlignment="1" applyProtection="1">
      <alignment horizontal="center" wrapText="1"/>
      <protection locked="0"/>
    </xf>
    <xf numFmtId="0" fontId="5" fillId="4" borderId="0" xfId="0" applyFont="1" applyFill="1" applyBorder="1" applyAlignment="1" applyProtection="1">
      <alignment horizontal="center" wrapText="1"/>
      <protection locked="0"/>
    </xf>
    <xf numFmtId="0" fontId="5" fillId="4" borderId="6" xfId="0" applyFont="1" applyFill="1" applyBorder="1" applyAlignment="1" applyProtection="1">
      <alignment horizontal="center" wrapText="1"/>
      <protection locked="0"/>
    </xf>
    <xf numFmtId="0" fontId="15" fillId="0" borderId="3" xfId="0" applyFont="1" applyBorder="1" applyAlignment="1" applyProtection="1">
      <alignment horizontal="center"/>
      <protection locked="0"/>
    </xf>
    <xf numFmtId="168" fontId="3" fillId="0" borderId="3" xfId="0" applyNumberFormat="1" applyFont="1" applyBorder="1" applyProtection="1"/>
    <xf numFmtId="0" fontId="15" fillId="0" borderId="0" xfId="0" applyFont="1" applyProtection="1">
      <protection locked="0"/>
    </xf>
    <xf numFmtId="0" fontId="15" fillId="0" borderId="0" xfId="0" applyFont="1" applyBorder="1" applyProtection="1">
      <protection locked="0"/>
    </xf>
    <xf numFmtId="0" fontId="15" fillId="4" borderId="3" xfId="0" applyFont="1" applyFill="1" applyBorder="1" applyAlignment="1" applyProtection="1">
      <alignment horizontal="center"/>
      <protection locked="0"/>
    </xf>
    <xf numFmtId="0" fontId="15" fillId="4" borderId="0" xfId="0" applyFont="1" applyFill="1" applyProtection="1">
      <protection locked="0"/>
    </xf>
    <xf numFmtId="0" fontId="15" fillId="0" borderId="8" xfId="0" applyFont="1" applyBorder="1" applyProtection="1">
      <protection locked="0"/>
    </xf>
    <xf numFmtId="0" fontId="15" fillId="4" borderId="13" xfId="0" applyFont="1" applyFill="1" applyBorder="1" applyProtection="1">
      <protection locked="0"/>
    </xf>
    <xf numFmtId="0" fontId="15" fillId="4" borderId="8" xfId="0" applyFont="1" applyFill="1" applyBorder="1" applyProtection="1">
      <protection locked="0"/>
    </xf>
    <xf numFmtId="0" fontId="19" fillId="0" borderId="3" xfId="0" applyFont="1" applyFill="1" applyBorder="1" applyAlignment="1" applyProtection="1">
      <alignment horizontal="center"/>
    </xf>
    <xf numFmtId="7" fontId="6" fillId="4" borderId="3" xfId="0" applyNumberFormat="1" applyFont="1" applyFill="1" applyBorder="1" applyProtection="1">
      <protection locked="0"/>
    </xf>
    <xf numFmtId="168" fontId="3" fillId="0" borderId="8" xfId="0" applyNumberFormat="1" applyFont="1" applyBorder="1" applyProtection="1"/>
    <xf numFmtId="7" fontId="6" fillId="4" borderId="8" xfId="0" applyNumberFormat="1" applyFont="1" applyFill="1" applyBorder="1" applyProtection="1">
      <protection locked="0"/>
    </xf>
    <xf numFmtId="0" fontId="15" fillId="0" borderId="0" xfId="0" applyFont="1" applyAlignment="1" applyProtection="1">
      <alignment horizontal="center"/>
      <protection locked="0"/>
    </xf>
    <xf numFmtId="0" fontId="15" fillId="0" borderId="0" xfId="0" applyFont="1" applyBorder="1" applyAlignment="1" applyProtection="1">
      <alignment wrapText="1"/>
      <protection locked="0"/>
    </xf>
    <xf numFmtId="168" fontId="3" fillId="0" borderId="5" xfId="0" applyNumberFormat="1" applyFont="1" applyBorder="1" applyProtection="1"/>
    <xf numFmtId="168" fontId="3" fillId="0" borderId="12" xfId="0" applyNumberFormat="1" applyFont="1" applyBorder="1" applyProtection="1"/>
    <xf numFmtId="168" fontId="3" fillId="0" borderId="17" xfId="0" applyNumberFormat="1" applyFont="1" applyBorder="1" applyProtection="1"/>
    <xf numFmtId="5" fontId="6" fillId="4" borderId="5" xfId="0" applyNumberFormat="1" applyFont="1" applyFill="1" applyBorder="1" applyAlignment="1" applyProtection="1">
      <alignment horizontal="right"/>
    </xf>
    <xf numFmtId="0" fontId="15" fillId="0" borderId="3" xfId="0" applyFont="1" applyBorder="1" applyAlignment="1" applyProtection="1">
      <alignment horizontal="center" wrapText="1"/>
      <protection locked="0"/>
    </xf>
    <xf numFmtId="0" fontId="15" fillId="0" borderId="0" xfId="0" applyFont="1" applyAlignment="1" applyProtection="1">
      <alignment wrapText="1"/>
      <protection locked="0"/>
    </xf>
    <xf numFmtId="0" fontId="3" fillId="2" borderId="3" xfId="0" applyFont="1" applyFill="1" applyBorder="1"/>
    <xf numFmtId="7" fontId="15" fillId="0" borderId="3" xfId="0" applyNumberFormat="1" applyFont="1" applyBorder="1" applyProtection="1">
      <protection locked="0"/>
    </xf>
    <xf numFmtId="0" fontId="3" fillId="0" borderId="0" xfId="0" applyFont="1" applyFill="1" applyBorder="1" applyAlignment="1" applyProtection="1">
      <protection locked="0"/>
    </xf>
    <xf numFmtId="0" fontId="3" fillId="0" borderId="0" xfId="0" applyFont="1" applyFill="1" applyBorder="1" applyProtection="1">
      <protection locked="0"/>
    </xf>
    <xf numFmtId="165" fontId="3" fillId="0" borderId="0" xfId="0" applyNumberFormat="1" applyFont="1" applyFill="1" applyBorder="1" applyProtection="1">
      <protection locked="0"/>
    </xf>
    <xf numFmtId="0" fontId="0" fillId="0" borderId="0" xfId="0" applyBorder="1" applyAlignment="1"/>
    <xf numFmtId="0" fontId="3" fillId="0" borderId="0" xfId="0" applyFont="1" applyFill="1" applyBorder="1" applyAlignment="1" applyProtection="1">
      <alignment horizontal="center"/>
      <protection locked="0"/>
    </xf>
    <xf numFmtId="0" fontId="0" fillId="0" borderId="0" xfId="0" applyAlignment="1"/>
    <xf numFmtId="0" fontId="20" fillId="0" borderId="0" xfId="0" applyFont="1" applyBorder="1" applyProtection="1"/>
    <xf numFmtId="0" fontId="3" fillId="0" borderId="0" xfId="0" applyFont="1" applyBorder="1" applyProtection="1"/>
    <xf numFmtId="0" fontId="30" fillId="0" borderId="0" xfId="0" applyFont="1"/>
    <xf numFmtId="0" fontId="19" fillId="3" borderId="3" xfId="0" applyFont="1" applyFill="1" applyBorder="1" applyAlignment="1">
      <alignment horizontal="center"/>
    </xf>
    <xf numFmtId="0" fontId="19" fillId="3" borderId="3" xfId="0" applyFont="1" applyFill="1" applyBorder="1" applyAlignment="1" applyProtection="1">
      <alignment horizontal="centerContinuous"/>
    </xf>
    <xf numFmtId="9" fontId="3" fillId="0" borderId="0" xfId="0" applyNumberFormat="1" applyFont="1" applyFill="1" applyBorder="1" applyProtection="1">
      <protection locked="0"/>
    </xf>
    <xf numFmtId="10" fontId="11" fillId="0" borderId="0" xfId="0" applyNumberFormat="1" applyFont="1" applyFill="1" applyBorder="1" applyAlignment="1" applyProtection="1">
      <protection locked="0"/>
    </xf>
    <xf numFmtId="0" fontId="0" fillId="0" borderId="0" xfId="0" applyFill="1" applyBorder="1" applyAlignment="1" applyProtection="1">
      <protection locked="0"/>
    </xf>
    <xf numFmtId="0" fontId="5" fillId="0" borderId="8" xfId="0" applyFont="1" applyBorder="1" applyAlignment="1">
      <alignment horizontal="center" vertical="top" wrapText="1"/>
    </xf>
    <xf numFmtId="0" fontId="0" fillId="0" borderId="0" xfId="0" applyFill="1" applyBorder="1"/>
    <xf numFmtId="0" fontId="8" fillId="0" borderId="3" xfId="0" applyFont="1" applyBorder="1" applyAlignment="1">
      <alignment vertical="top" wrapText="1"/>
    </xf>
    <xf numFmtId="0" fontId="15" fillId="0" borderId="0" xfId="0" applyFont="1" applyBorder="1" applyAlignment="1" applyProtection="1">
      <alignment horizontal="center"/>
      <protection locked="0"/>
    </xf>
    <xf numFmtId="0" fontId="3" fillId="0" borderId="0" xfId="0" applyFont="1" applyBorder="1" applyAlignment="1" applyProtection="1">
      <alignment horizontal="center"/>
      <protection locked="0"/>
    </xf>
    <xf numFmtId="0" fontId="3" fillId="0" borderId="16" xfId="0" applyFont="1" applyBorder="1"/>
    <xf numFmtId="0" fontId="31" fillId="0" borderId="16" xfId="0" applyFont="1" applyFill="1" applyBorder="1" applyAlignment="1">
      <alignment horizontal="center" vertical="center"/>
    </xf>
    <xf numFmtId="0" fontId="0" fillId="0" borderId="16" xfId="0" applyBorder="1" applyAlignment="1"/>
    <xf numFmtId="3" fontId="3" fillId="0" borderId="0" xfId="0" applyNumberFormat="1" applyFont="1" applyFill="1" applyBorder="1" applyProtection="1">
      <protection locked="0"/>
    </xf>
    <xf numFmtId="0" fontId="5" fillId="0" borderId="0" xfId="0" applyFont="1" applyAlignment="1"/>
    <xf numFmtId="0" fontId="8" fillId="0" borderId="3" xfId="0" applyFont="1" applyBorder="1" applyAlignment="1">
      <alignment vertical="center" wrapText="1"/>
    </xf>
    <xf numFmtId="0" fontId="8" fillId="0" borderId="2" xfId="0" applyFont="1" applyBorder="1" applyAlignment="1">
      <alignment wrapText="1"/>
    </xf>
    <xf numFmtId="0" fontId="15" fillId="0" borderId="2" xfId="0" applyFont="1" applyFill="1" applyBorder="1" applyProtection="1">
      <protection locked="0"/>
    </xf>
    <xf numFmtId="9" fontId="3" fillId="2" borderId="0" xfId="0" applyNumberFormat="1" applyFont="1" applyFill="1" applyBorder="1" applyProtection="1">
      <protection locked="0"/>
    </xf>
    <xf numFmtId="0" fontId="3" fillId="0" borderId="0" xfId="0" applyFont="1" applyAlignment="1">
      <alignment horizontal="left" indent="1"/>
    </xf>
    <xf numFmtId="0" fontId="3" fillId="0" borderId="0" xfId="0" applyFont="1" applyAlignment="1">
      <alignment horizontal="left" indent="2"/>
    </xf>
    <xf numFmtId="0" fontId="3" fillId="0" borderId="0" xfId="0" applyFont="1" applyAlignment="1">
      <alignment horizontal="left" indent="3"/>
    </xf>
    <xf numFmtId="0" fontId="3" fillId="0" borderId="0" xfId="0" applyFont="1" applyAlignment="1">
      <alignment horizontal="left" wrapText="1" indent="1"/>
    </xf>
    <xf numFmtId="0" fontId="3" fillId="0" borderId="0" xfId="0" applyFont="1" applyAlignment="1" applyProtection="1"/>
    <xf numFmtId="0" fontId="3" fillId="0" borderId="6" xfId="0" applyFont="1" applyBorder="1" applyAlignment="1" applyProtection="1"/>
    <xf numFmtId="0" fontId="9" fillId="0" borderId="0" xfId="0" applyFont="1" applyAlignment="1" applyProtection="1"/>
    <xf numFmtId="0" fontId="3" fillId="2" borderId="0" xfId="0" applyFont="1" applyFill="1" applyBorder="1"/>
    <xf numFmtId="0" fontId="5" fillId="0" borderId="0" xfId="0" applyFont="1" applyAlignment="1">
      <alignment horizontal="center"/>
    </xf>
    <xf numFmtId="0" fontId="9" fillId="0" borderId="0" xfId="0" applyFont="1" applyAlignment="1">
      <alignment horizontal="center"/>
    </xf>
    <xf numFmtId="0" fontId="3" fillId="0" borderId="0" xfId="0" applyFont="1" applyAlignment="1"/>
    <xf numFmtId="0" fontId="0" fillId="0" borderId="0" xfId="0" applyAlignment="1"/>
    <xf numFmtId="0" fontId="3" fillId="0" borderId="0" xfId="0" applyFont="1" applyAlignment="1">
      <alignment wrapText="1"/>
    </xf>
    <xf numFmtId="0" fontId="13" fillId="0" borderId="1" xfId="0" applyFont="1" applyBorder="1" applyAlignment="1"/>
    <xf numFmtId="0" fontId="19" fillId="0" borderId="0" xfId="0" applyFont="1" applyFill="1" applyBorder="1" applyAlignment="1">
      <alignment horizontal="center"/>
    </xf>
    <xf numFmtId="0" fontId="34" fillId="0" borderId="3" xfId="0" applyFont="1" applyBorder="1"/>
    <xf numFmtId="0" fontId="32" fillId="0" borderId="4" xfId="0" applyFont="1" applyBorder="1" applyAlignment="1"/>
    <xf numFmtId="0" fontId="36" fillId="6" borderId="3" xfId="0" applyFont="1" applyFill="1" applyBorder="1" applyAlignment="1">
      <alignment horizontal="center"/>
    </xf>
    <xf numFmtId="0" fontId="23" fillId="5" borderId="13" xfId="0" applyFont="1" applyFill="1" applyBorder="1" applyAlignment="1">
      <alignment wrapText="1"/>
    </xf>
    <xf numFmtId="0" fontId="23" fillId="5" borderId="8" xfId="0" applyFont="1" applyFill="1" applyBorder="1" applyAlignment="1">
      <alignment wrapText="1"/>
    </xf>
    <xf numFmtId="0" fontId="23" fillId="5" borderId="13" xfId="0" applyFont="1" applyFill="1" applyBorder="1" applyAlignment="1"/>
    <xf numFmtId="0" fontId="23" fillId="5" borderId="8" xfId="0" applyFont="1" applyFill="1" applyBorder="1" applyAlignment="1"/>
    <xf numFmtId="0" fontId="23" fillId="5" borderId="13" xfId="0" applyFont="1" applyFill="1" applyBorder="1" applyAlignment="1">
      <alignment horizontal="left"/>
    </xf>
    <xf numFmtId="0" fontId="23" fillId="5" borderId="8" xfId="0" applyFont="1" applyFill="1" applyBorder="1" applyAlignment="1">
      <alignment horizontal="left"/>
    </xf>
    <xf numFmtId="0" fontId="3" fillId="0" borderId="19" xfId="0" applyFont="1" applyBorder="1"/>
    <xf numFmtId="0" fontId="5" fillId="0" borderId="2" xfId="0" applyFont="1" applyBorder="1" applyAlignment="1"/>
    <xf numFmtId="0" fontId="38" fillId="0" borderId="13" xfId="0" applyFont="1" applyBorder="1" applyAlignment="1"/>
    <xf numFmtId="0" fontId="3" fillId="0" borderId="6" xfId="0" applyFont="1" applyBorder="1"/>
    <xf numFmtId="0" fontId="3" fillId="0" borderId="3" xfId="0" applyFont="1" applyBorder="1" applyAlignment="1">
      <alignment horizontal="center" wrapText="1"/>
    </xf>
    <xf numFmtId="0" fontId="7" fillId="0" borderId="0" xfId="0" applyFont="1"/>
    <xf numFmtId="44" fontId="3" fillId="0" borderId="0" xfId="4" applyFont="1" applyProtection="1"/>
    <xf numFmtId="44" fontId="3" fillId="0" borderId="0" xfId="4" applyFont="1" applyAlignment="1" applyProtection="1">
      <alignment horizontal="left"/>
    </xf>
    <xf numFmtId="0" fontId="9" fillId="0" borderId="0" xfId="0" applyFont="1" applyAlignment="1" applyProtection="1">
      <alignment horizontal="center"/>
    </xf>
    <xf numFmtId="0" fontId="3" fillId="0" borderId="0" xfId="0" applyFont="1" applyAlignment="1" applyProtection="1">
      <alignment horizontal="left" indent="1"/>
    </xf>
    <xf numFmtId="0" fontId="7" fillId="0" borderId="0" xfId="0" applyFont="1" applyAlignment="1" applyProtection="1"/>
    <xf numFmtId="0" fontId="3" fillId="0" borderId="0" xfId="0" applyFont="1" applyAlignment="1">
      <alignment wrapText="1"/>
    </xf>
    <xf numFmtId="0" fontId="8" fillId="0" borderId="0" xfId="0" applyFont="1" applyAlignment="1">
      <alignment horizontal="left" indent="1"/>
    </xf>
    <xf numFmtId="0" fontId="3" fillId="0" borderId="0" xfId="0" applyFont="1" applyAlignment="1" applyProtection="1">
      <alignment horizontal="left" wrapText="1" indent="1"/>
    </xf>
    <xf numFmtId="0" fontId="3" fillId="0" borderId="0" xfId="0" applyFont="1" applyAlignment="1" applyProtection="1">
      <alignment horizontal="left" indent="2"/>
    </xf>
    <xf numFmtId="0" fontId="9" fillId="0" borderId="0" xfId="0" applyFont="1" applyAlignment="1"/>
    <xf numFmtId="0" fontId="5" fillId="0" borderId="0" xfId="0" applyFont="1" applyBorder="1"/>
    <xf numFmtId="0" fontId="3" fillId="0" borderId="4" xfId="0" applyFont="1" applyBorder="1"/>
    <xf numFmtId="0" fontId="36" fillId="6" borderId="4" xfId="0" applyFont="1" applyFill="1" applyBorder="1" applyAlignment="1">
      <alignment horizontal="center"/>
    </xf>
    <xf numFmtId="0" fontId="3" fillId="0" borderId="3" xfId="0" applyFont="1" applyBorder="1" applyAlignment="1">
      <alignment vertical="distributed" wrapText="1"/>
    </xf>
    <xf numFmtId="0" fontId="3" fillId="0" borderId="3" xfId="0" applyFont="1" applyBorder="1" applyAlignment="1">
      <alignment wrapText="1"/>
    </xf>
    <xf numFmtId="0" fontId="23" fillId="5" borderId="1" xfId="0" applyFont="1" applyFill="1" applyBorder="1" applyAlignment="1">
      <alignment horizontal="left"/>
    </xf>
    <xf numFmtId="0" fontId="32" fillId="0" borderId="6" xfId="0" applyFont="1" applyBorder="1" applyAlignment="1"/>
    <xf numFmtId="0" fontId="34" fillId="0" borderId="6" xfId="0" applyFont="1" applyBorder="1" applyAlignment="1">
      <alignment horizontal="left" indent="1"/>
    </xf>
    <xf numFmtId="0" fontId="32" fillId="0" borderId="6" xfId="0" applyFont="1" applyBorder="1" applyAlignment="1">
      <alignment horizontal="left" indent="1"/>
    </xf>
    <xf numFmtId="0" fontId="34" fillId="0" borderId="6" xfId="0" applyFont="1" applyBorder="1" applyAlignment="1">
      <alignment horizontal="left" indent="2"/>
    </xf>
    <xf numFmtId="0" fontId="3" fillId="0" borderId="8" xfId="0" applyFont="1" applyBorder="1"/>
    <xf numFmtId="0" fontId="34" fillId="0" borderId="7" xfId="0" applyFont="1" applyBorder="1" applyAlignment="1">
      <alignment horizontal="left" indent="2"/>
    </xf>
    <xf numFmtId="0" fontId="3" fillId="8" borderId="3" xfId="0" applyFont="1" applyFill="1" applyBorder="1" applyAlignment="1" applyProtection="1">
      <alignment horizontal="center"/>
      <protection locked="0"/>
    </xf>
    <xf numFmtId="49" fontId="3" fillId="8" borderId="5" xfId="0" applyNumberFormat="1" applyFont="1" applyFill="1" applyBorder="1" applyProtection="1">
      <protection locked="0"/>
    </xf>
    <xf numFmtId="0" fontId="3" fillId="8" borderId="3" xfId="0" applyFont="1" applyFill="1" applyBorder="1" applyAlignment="1" applyProtection="1">
      <alignment horizontal="left"/>
      <protection locked="0"/>
    </xf>
    <xf numFmtId="0" fontId="5" fillId="7" borderId="3" xfId="0" applyFont="1" applyFill="1" applyBorder="1" applyAlignment="1">
      <alignment horizontal="center"/>
    </xf>
    <xf numFmtId="0" fontId="5" fillId="7" borderId="3" xfId="0" applyFont="1" applyFill="1" applyBorder="1" applyAlignment="1">
      <alignment horizontal="center" wrapText="1"/>
    </xf>
    <xf numFmtId="3" fontId="3" fillId="8" borderId="3" xfId="0" applyNumberFormat="1" applyFont="1" applyFill="1" applyBorder="1" applyProtection="1">
      <protection locked="0"/>
    </xf>
    <xf numFmtId="3" fontId="3" fillId="8" borderId="12" xfId="0" applyNumberFormat="1" applyFont="1" applyFill="1" applyBorder="1" applyProtection="1">
      <protection locked="0"/>
    </xf>
    <xf numFmtId="3" fontId="3" fillId="8" borderId="5" xfId="0" applyNumberFormat="1" applyFont="1" applyFill="1" applyBorder="1" applyProtection="1">
      <protection locked="0"/>
    </xf>
    <xf numFmtId="3" fontId="3" fillId="8" borderId="3" xfId="0" applyNumberFormat="1" applyFont="1" applyFill="1" applyBorder="1" applyAlignment="1" applyProtection="1">
      <alignment horizontal="center"/>
      <protection locked="0"/>
    </xf>
    <xf numFmtId="0" fontId="3" fillId="8" borderId="4" xfId="0" applyFont="1" applyFill="1" applyBorder="1" applyAlignment="1" applyProtection="1">
      <alignment horizontal="left" wrapText="1"/>
      <protection locked="0"/>
    </xf>
    <xf numFmtId="0" fontId="9" fillId="0" borderId="0" xfId="0" applyFont="1" applyAlignment="1" applyProtection="1">
      <alignment horizontal="center"/>
    </xf>
    <xf numFmtId="0" fontId="5" fillId="7" borderId="3"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5" fillId="7" borderId="10" xfId="0" applyFont="1" applyFill="1" applyBorder="1" applyAlignment="1" applyProtection="1">
      <alignment horizontal="center"/>
    </xf>
    <xf numFmtId="0" fontId="5" fillId="7" borderId="5" xfId="0" applyFont="1" applyFill="1" applyBorder="1" applyAlignment="1" applyProtection="1">
      <alignment horizontal="center"/>
    </xf>
    <xf numFmtId="0" fontId="5" fillId="7" borderId="3" xfId="0" applyFont="1" applyFill="1" applyBorder="1" applyAlignment="1" applyProtection="1">
      <alignment horizontal="center"/>
      <protection locked="0"/>
    </xf>
    <xf numFmtId="0" fontId="5" fillId="7" borderId="3" xfId="0" applyFont="1" applyFill="1" applyBorder="1" applyAlignment="1">
      <alignment horizontal="center" vertical="top" wrapText="1"/>
    </xf>
    <xf numFmtId="0" fontId="5" fillId="0" borderId="0" xfId="0" applyFont="1" applyAlignment="1">
      <alignment horizontal="left"/>
    </xf>
    <xf numFmtId="0" fontId="5" fillId="7" borderId="21" xfId="0" applyFont="1" applyFill="1" applyBorder="1" applyAlignment="1" applyProtection="1">
      <alignment horizontal="center"/>
    </xf>
    <xf numFmtId="0" fontId="5" fillId="7" borderId="20" xfId="0" applyFont="1" applyFill="1" applyBorder="1" applyAlignment="1" applyProtection="1">
      <alignment horizontal="center"/>
    </xf>
    <xf numFmtId="1" fontId="5" fillId="7" borderId="5" xfId="0" applyNumberFormat="1" applyFont="1" applyFill="1" applyBorder="1" applyAlignment="1" applyProtection="1">
      <alignment horizontal="center"/>
      <protection locked="0"/>
    </xf>
    <xf numFmtId="0" fontId="5" fillId="7" borderId="10" xfId="0" applyFont="1" applyFill="1" applyBorder="1" applyAlignment="1" applyProtection="1">
      <alignment horizontal="centerContinuous"/>
    </xf>
    <xf numFmtId="0" fontId="5" fillId="7" borderId="5" xfId="0" applyFont="1" applyFill="1" applyBorder="1" applyAlignment="1" applyProtection="1">
      <alignment horizontal="centerContinuous"/>
    </xf>
    <xf numFmtId="0" fontId="5" fillId="7" borderId="7" xfId="0" applyFont="1" applyFill="1" applyBorder="1" applyAlignment="1" applyProtection="1"/>
    <xf numFmtId="0" fontId="5" fillId="7" borderId="1" xfId="0" applyFont="1" applyFill="1" applyBorder="1" applyAlignment="1" applyProtection="1"/>
    <xf numFmtId="0" fontId="23" fillId="7" borderId="3" xfId="0" applyFont="1" applyFill="1" applyBorder="1" applyAlignment="1" applyProtection="1">
      <alignment horizontal="center" wrapText="1"/>
      <protection locked="0"/>
    </xf>
    <xf numFmtId="0" fontId="23" fillId="7" borderId="12" xfId="0" applyFont="1" applyFill="1" applyBorder="1" applyAlignment="1" applyProtection="1">
      <alignment horizontal="center" wrapText="1"/>
      <protection locked="0"/>
    </xf>
    <xf numFmtId="0" fontId="23" fillId="7" borderId="11" xfId="0" applyFont="1" applyFill="1" applyBorder="1" applyAlignment="1" applyProtection="1">
      <alignment horizontal="center" wrapText="1"/>
      <protection locked="0"/>
    </xf>
    <xf numFmtId="0" fontId="23" fillId="7" borderId="13" xfId="0" applyFont="1" applyFill="1" applyBorder="1" applyAlignment="1" applyProtection="1">
      <alignment horizontal="left" wrapText="1"/>
      <protection locked="0"/>
    </xf>
    <xf numFmtId="0" fontId="23" fillId="7" borderId="8" xfId="0" applyFont="1" applyFill="1" applyBorder="1" applyAlignment="1" applyProtection="1">
      <alignment horizontal="center" wrapText="1"/>
      <protection locked="0"/>
    </xf>
    <xf numFmtId="0" fontId="42" fillId="0" borderId="13" xfId="0" applyFont="1" applyBorder="1" applyAlignment="1"/>
    <xf numFmtId="0" fontId="3" fillId="7" borderId="3" xfId="0" applyFont="1" applyFill="1" applyBorder="1"/>
    <xf numFmtId="0" fontId="3" fillId="7" borderId="4" xfId="0" applyFont="1" applyFill="1" applyBorder="1" applyAlignment="1"/>
    <xf numFmtId="0" fontId="3" fillId="7" borderId="13" xfId="0" applyFont="1" applyFill="1" applyBorder="1" applyAlignment="1"/>
    <xf numFmtId="0" fontId="3" fillId="7" borderId="8" xfId="0" applyFont="1" applyFill="1" applyBorder="1"/>
    <xf numFmtId="0" fontId="3" fillId="7" borderId="4" xfId="0" applyFont="1" applyFill="1" applyBorder="1"/>
    <xf numFmtId="0" fontId="5" fillId="7" borderId="3" xfId="0" applyFont="1" applyFill="1" applyBorder="1" applyAlignment="1">
      <alignment horizontal="center" vertical="center"/>
    </xf>
    <xf numFmtId="0" fontId="5" fillId="7" borderId="3" xfId="0" applyFont="1" applyFill="1" applyBorder="1" applyAlignment="1">
      <alignment vertical="center" wrapText="1"/>
    </xf>
    <xf numFmtId="0" fontId="5" fillId="7" borderId="8" xfId="0" applyFont="1" applyFill="1" applyBorder="1" applyAlignment="1">
      <alignment vertical="center" wrapText="1"/>
    </xf>
    <xf numFmtId="0" fontId="23" fillId="7" borderId="3" xfId="0" applyFont="1" applyFill="1" applyBorder="1" applyAlignment="1">
      <alignment vertical="center" wrapText="1"/>
    </xf>
    <xf numFmtId="0" fontId="23" fillId="7" borderId="3" xfId="0" applyFont="1" applyFill="1" applyBorder="1" applyAlignment="1">
      <alignment horizontal="center" vertical="center" wrapText="1"/>
    </xf>
    <xf numFmtId="0" fontId="23" fillId="7" borderId="3" xfId="0" applyFont="1" applyFill="1" applyBorder="1" applyAlignment="1">
      <alignment horizontal="center" vertical="center"/>
    </xf>
    <xf numFmtId="0" fontId="3" fillId="7" borderId="13" xfId="0" applyFont="1" applyFill="1" applyBorder="1"/>
    <xf numFmtId="0" fontId="38" fillId="0" borderId="3" xfId="0" applyFont="1" applyBorder="1" applyAlignment="1">
      <alignment horizontal="center"/>
    </xf>
    <xf numFmtId="0" fontId="39" fillId="0" borderId="8" xfId="0" applyFont="1" applyBorder="1" applyAlignment="1">
      <alignment horizontal="left"/>
    </xf>
    <xf numFmtId="0" fontId="23" fillId="7" borderId="3" xfId="0" applyFont="1" applyFill="1" applyBorder="1" applyAlignment="1" applyProtection="1">
      <alignment horizontal="center" wrapText="1"/>
      <protection locked="0"/>
    </xf>
    <xf numFmtId="0" fontId="8" fillId="0" borderId="0" xfId="0" applyFont="1" applyAlignment="1">
      <alignment horizontal="left"/>
    </xf>
    <xf numFmtId="0" fontId="5" fillId="0" borderId="0" xfId="0" applyFont="1" applyAlignment="1">
      <alignment horizontal="left" indent="2"/>
    </xf>
    <xf numFmtId="0" fontId="3" fillId="0" borderId="0" xfId="0" applyFont="1" applyAlignment="1">
      <alignment horizontal="left"/>
    </xf>
    <xf numFmtId="0" fontId="3" fillId="0" borderId="9" xfId="0" applyFont="1" applyBorder="1"/>
    <xf numFmtId="0" fontId="3" fillId="0" borderId="0" xfId="0" applyFont="1" applyBorder="1" applyAlignment="1">
      <alignment horizontal="left"/>
    </xf>
    <xf numFmtId="0" fontId="3" fillId="0" borderId="0" xfId="0" applyFont="1" applyBorder="1" applyAlignment="1">
      <alignment horizontal="left" indent="1"/>
    </xf>
    <xf numFmtId="0" fontId="32" fillId="0" borderId="0" xfId="0" applyFont="1" applyBorder="1" applyAlignment="1"/>
    <xf numFmtId="0" fontId="34" fillId="0" borderId="0" xfId="0" applyFont="1" applyBorder="1" applyAlignment="1">
      <alignment horizontal="left" indent="1"/>
    </xf>
    <xf numFmtId="0" fontId="32" fillId="0" borderId="0" xfId="0" applyFont="1" applyBorder="1" applyAlignment="1">
      <alignment horizontal="left" indent="1"/>
    </xf>
    <xf numFmtId="0" fontId="34" fillId="0" borderId="0" xfId="0" applyFont="1" applyBorder="1" applyAlignment="1">
      <alignment horizontal="left" indent="2"/>
    </xf>
    <xf numFmtId="0" fontId="34" fillId="0" borderId="1" xfId="0" applyFont="1" applyBorder="1" applyAlignment="1">
      <alignment horizontal="left" indent="2"/>
    </xf>
    <xf numFmtId="0" fontId="32" fillId="0" borderId="13" xfId="0" applyFont="1" applyBorder="1" applyAlignment="1"/>
    <xf numFmtId="0" fontId="23" fillId="7" borderId="3" xfId="0" applyFont="1" applyFill="1" applyBorder="1" applyAlignment="1" applyProtection="1">
      <alignment horizontal="center" wrapText="1"/>
      <protection locked="0"/>
    </xf>
    <xf numFmtId="0" fontId="23" fillId="7" borderId="8" xfId="0" applyFont="1" applyFill="1" applyBorder="1" applyAlignment="1" applyProtection="1">
      <alignment horizontal="center" wrapText="1"/>
      <protection locked="0"/>
    </xf>
    <xf numFmtId="0" fontId="23" fillId="7" borderId="3" xfId="0" applyFont="1" applyFill="1" applyBorder="1" applyAlignment="1" applyProtection="1">
      <alignment horizontal="center" wrapText="1"/>
      <protection locked="0"/>
    </xf>
    <xf numFmtId="0" fontId="23" fillId="7" borderId="8" xfId="0" applyFont="1" applyFill="1" applyBorder="1" applyAlignment="1" applyProtection="1">
      <alignment horizontal="center" wrapText="1"/>
      <protection locked="0"/>
    </xf>
    <xf numFmtId="1" fontId="5" fillId="7" borderId="10" xfId="0" applyNumberFormat="1" applyFont="1" applyFill="1" applyBorder="1" applyAlignment="1" applyProtection="1">
      <alignment horizontal="center"/>
      <protection locked="0"/>
    </xf>
    <xf numFmtId="0" fontId="9" fillId="0" borderId="0" xfId="0" applyFont="1" applyAlignment="1" applyProtection="1">
      <alignment horizontal="center"/>
    </xf>
    <xf numFmtId="0" fontId="9" fillId="0" borderId="0" xfId="0" applyFont="1" applyAlignment="1" applyProtection="1">
      <alignment horizontal="center"/>
      <protection locked="0"/>
    </xf>
    <xf numFmtId="0" fontId="23" fillId="7" borderId="3" xfId="0" applyFont="1" applyFill="1" applyBorder="1" applyAlignment="1" applyProtection="1">
      <alignment horizontal="center" wrapText="1"/>
      <protection locked="0"/>
    </xf>
    <xf numFmtId="0" fontId="3" fillId="0" borderId="0" xfId="0" applyFont="1" applyAlignment="1" applyProtection="1">
      <alignment horizontal="left" indent="7"/>
    </xf>
    <xf numFmtId="0" fontId="5" fillId="7" borderId="3" xfId="0" applyFont="1" applyFill="1" applyBorder="1" applyAlignment="1" applyProtection="1">
      <alignment horizontal="center"/>
    </xf>
    <xf numFmtId="1" fontId="5" fillId="7" borderId="3" xfId="0" applyNumberFormat="1" applyFont="1" applyFill="1" applyBorder="1" applyAlignment="1" applyProtection="1">
      <alignment horizontal="center"/>
    </xf>
    <xf numFmtId="0" fontId="3" fillId="0" borderId="3" xfId="0" applyFont="1" applyBorder="1" applyAlignment="1" applyProtection="1">
      <alignment wrapText="1"/>
    </xf>
    <xf numFmtId="0" fontId="5" fillId="0" borderId="1" xfId="0" applyFont="1" applyBorder="1" applyAlignment="1" applyProtection="1">
      <alignment wrapText="1"/>
    </xf>
    <xf numFmtId="0" fontId="3" fillId="0" borderId="7" xfId="0" applyFont="1" applyBorder="1" applyProtection="1"/>
    <xf numFmtId="0" fontId="3" fillId="0" borderId="8" xfId="0" applyFont="1" applyBorder="1" applyProtection="1"/>
    <xf numFmtId="0" fontId="3" fillId="0" borderId="9" xfId="0" applyFont="1" applyBorder="1" applyProtection="1"/>
    <xf numFmtId="0" fontId="3" fillId="0" borderId="11" xfId="0" applyFont="1" applyBorder="1" applyProtection="1"/>
    <xf numFmtId="0" fontId="3" fillId="4" borderId="7" xfId="0" applyFont="1" applyFill="1" applyBorder="1" applyProtection="1"/>
    <xf numFmtId="0" fontId="5" fillId="0" borderId="0" xfId="0" applyFont="1" applyAlignment="1" applyProtection="1">
      <alignment wrapText="1"/>
    </xf>
    <xf numFmtId="0" fontId="3" fillId="0" borderId="12" xfId="0" applyFont="1" applyBorder="1" applyProtection="1"/>
    <xf numFmtId="0" fontId="5" fillId="4" borderId="7" xfId="0" applyFont="1" applyFill="1" applyBorder="1" applyProtection="1"/>
    <xf numFmtId="0" fontId="5" fillId="4" borderId="13" xfId="0" applyFont="1" applyFill="1" applyBorder="1" applyProtection="1"/>
    <xf numFmtId="0" fontId="3" fillId="4" borderId="8" xfId="0" applyFont="1" applyFill="1" applyBorder="1" applyProtection="1"/>
    <xf numFmtId="0" fontId="3" fillId="0" borderId="8" xfId="0" applyFont="1" applyBorder="1" applyAlignment="1" applyProtection="1">
      <alignment horizontal="left" indent="1"/>
    </xf>
    <xf numFmtId="0" fontId="3" fillId="4" borderId="3" xfId="0" applyFont="1" applyFill="1" applyBorder="1" applyProtection="1"/>
    <xf numFmtId="0" fontId="3" fillId="4" borderId="5" xfId="0" applyFont="1" applyFill="1" applyBorder="1" applyProtection="1"/>
    <xf numFmtId="0" fontId="3" fillId="0" borderId="3" xfId="0" applyFont="1" applyBorder="1" applyProtection="1"/>
    <xf numFmtId="0" fontId="5" fillId="4" borderId="14" xfId="0" applyFont="1" applyFill="1" applyBorder="1" applyProtection="1"/>
    <xf numFmtId="0" fontId="5" fillId="0" borderId="15" xfId="0" applyFont="1" applyBorder="1" applyAlignment="1" applyProtection="1">
      <alignment wrapText="1"/>
    </xf>
    <xf numFmtId="0" fontId="3" fillId="0" borderId="7" xfId="0" applyFont="1" applyBorder="1" applyAlignment="1" applyProtection="1">
      <alignment horizontal="left" indent="1"/>
    </xf>
    <xf numFmtId="0" fontId="3" fillId="0" borderId="7" xfId="0" applyFont="1" applyBorder="1" applyAlignment="1" applyProtection="1">
      <alignment horizontal="left" indent="2"/>
    </xf>
    <xf numFmtId="0" fontId="3" fillId="0" borderId="9" xfId="0" applyFont="1" applyBorder="1" applyProtection="1">
      <protection locked="0"/>
    </xf>
    <xf numFmtId="0" fontId="3" fillId="0" borderId="8" xfId="0" applyFont="1" applyBorder="1" applyAlignment="1" applyProtection="1">
      <alignment wrapText="1"/>
    </xf>
    <xf numFmtId="0" fontId="5" fillId="4" borderId="7" xfId="0" applyFont="1" applyFill="1" applyBorder="1" applyAlignment="1" applyProtection="1">
      <alignment horizontal="left" indent="1"/>
    </xf>
    <xf numFmtId="0" fontId="3" fillId="4" borderId="3" xfId="0" applyFont="1" applyFill="1" applyBorder="1" applyAlignment="1" applyProtection="1">
      <alignment wrapText="1"/>
    </xf>
    <xf numFmtId="0" fontId="3" fillId="4" borderId="3" xfId="0" applyFont="1" applyFill="1" applyBorder="1" applyAlignment="1" applyProtection="1">
      <alignment wrapText="1"/>
      <protection locked="0"/>
    </xf>
    <xf numFmtId="0" fontId="5" fillId="4" borderId="8" xfId="0" applyFont="1" applyFill="1" applyBorder="1" applyAlignment="1" applyProtection="1">
      <alignment horizontal="left" wrapText="1" indent="1"/>
    </xf>
    <xf numFmtId="0" fontId="3" fillId="0" borderId="14" xfId="0" applyFont="1" applyBorder="1" applyProtection="1"/>
    <xf numFmtId="0" fontId="3" fillId="0" borderId="13" xfId="0" applyFont="1" applyBorder="1"/>
    <xf numFmtId="0" fontId="3" fillId="0" borderId="2" xfId="0" applyFont="1" applyBorder="1"/>
    <xf numFmtId="0" fontId="23" fillId="5" borderId="2" xfId="0" applyFont="1" applyFill="1" applyBorder="1" applyAlignment="1" applyProtection="1">
      <alignment horizontal="left" wrapText="1"/>
      <protection locked="0"/>
    </xf>
    <xf numFmtId="1" fontId="5" fillId="7" borderId="3" xfId="0" applyNumberFormat="1" applyFont="1" applyFill="1" applyBorder="1" applyAlignment="1" applyProtection="1">
      <alignment horizontal="center"/>
      <protection locked="0"/>
    </xf>
    <xf numFmtId="0" fontId="23" fillId="7" borderId="3" xfId="0" applyFont="1" applyFill="1" applyBorder="1" applyAlignment="1" applyProtection="1">
      <alignment horizontal="center" wrapText="1"/>
      <protection locked="0"/>
    </xf>
    <xf numFmtId="1" fontId="5" fillId="7" borderId="4" xfId="0" applyNumberFormat="1" applyFont="1" applyFill="1" applyBorder="1" applyAlignment="1" applyProtection="1">
      <alignment horizontal="center"/>
      <protection locked="0"/>
    </xf>
    <xf numFmtId="0" fontId="35" fillId="0" borderId="0" xfId="0" applyFont="1" applyBorder="1" applyAlignment="1">
      <alignment horizontal="center" vertical="center" wrapText="1"/>
    </xf>
    <xf numFmtId="0" fontId="3" fillId="0" borderId="6" xfId="0" applyFont="1" applyBorder="1" applyAlignment="1">
      <alignment horizontal="left" indent="1"/>
    </xf>
    <xf numFmtId="0" fontId="5" fillId="7" borderId="8" xfId="0" applyFont="1" applyFill="1" applyBorder="1" applyAlignment="1">
      <alignment horizontal="center" wrapText="1"/>
    </xf>
    <xf numFmtId="0" fontId="5" fillId="7" borderId="10" xfId="0" applyFont="1" applyFill="1" applyBorder="1" applyAlignment="1" applyProtection="1">
      <alignment horizontal="center"/>
    </xf>
    <xf numFmtId="0" fontId="5" fillId="7" borderId="5" xfId="0" applyFont="1" applyFill="1" applyBorder="1" applyAlignment="1" applyProtection="1">
      <alignment horizontal="center"/>
    </xf>
    <xf numFmtId="1" fontId="5" fillId="7" borderId="3" xfId="0" applyNumberFormat="1" applyFont="1" applyFill="1" applyBorder="1" applyAlignment="1" applyProtection="1">
      <alignment horizontal="center"/>
      <protection locked="0"/>
    </xf>
    <xf numFmtId="0" fontId="5" fillId="8" borderId="3" xfId="0" applyFont="1" applyFill="1" applyBorder="1" applyAlignment="1" applyProtection="1">
      <alignment horizontal="left"/>
      <protection locked="0"/>
    </xf>
    <xf numFmtId="0" fontId="3" fillId="8" borderId="3" xfId="0" applyFont="1" applyFill="1" applyBorder="1" applyAlignment="1">
      <alignment horizontal="left"/>
    </xf>
    <xf numFmtId="0" fontId="8" fillId="8" borderId="3" xfId="0" applyFont="1" applyFill="1" applyBorder="1" applyAlignment="1" applyProtection="1">
      <alignment horizontal="left"/>
      <protection locked="0"/>
    </xf>
    <xf numFmtId="3" fontId="3" fillId="8" borderId="4" xfId="0" applyNumberFormat="1" applyFont="1" applyFill="1" applyBorder="1" applyAlignment="1" applyProtection="1">
      <alignment horizontal="center"/>
      <protection locked="0"/>
    </xf>
    <xf numFmtId="165" fontId="3" fillId="8" borderId="3" xfId="0" applyNumberFormat="1" applyFont="1" applyFill="1" applyBorder="1" applyAlignment="1" applyProtection="1">
      <alignment horizontal="center"/>
      <protection locked="0"/>
    </xf>
    <xf numFmtId="166" fontId="3" fillId="8" borderId="3" xfId="0" applyNumberFormat="1" applyFont="1" applyFill="1" applyBorder="1" applyAlignment="1" applyProtection="1">
      <alignment horizontal="center"/>
      <protection locked="0"/>
    </xf>
    <xf numFmtId="3" fontId="3" fillId="8" borderId="12" xfId="0" applyNumberFormat="1" applyFont="1" applyFill="1" applyBorder="1" applyAlignment="1" applyProtection="1">
      <alignment horizontal="left" vertical="top" wrapText="1"/>
      <protection locked="0"/>
    </xf>
    <xf numFmtId="3" fontId="3" fillId="0" borderId="3" xfId="0" applyNumberFormat="1" applyFont="1" applyFill="1" applyBorder="1" applyAlignment="1" applyProtection="1">
      <alignment horizontal="center"/>
    </xf>
    <xf numFmtId="4" fontId="3" fillId="8" borderId="3" xfId="0" applyNumberFormat="1" applyFont="1" applyFill="1" applyBorder="1" applyAlignment="1" applyProtection="1">
      <alignment horizontal="center"/>
      <protection locked="0"/>
    </xf>
    <xf numFmtId="3" fontId="3" fillId="8" borderId="3" xfId="0" applyNumberFormat="1" applyFont="1" applyFill="1" applyBorder="1" applyAlignment="1" applyProtection="1">
      <alignment horizontal="left" vertical="top" wrapText="1"/>
      <protection locked="0"/>
    </xf>
    <xf numFmtId="0" fontId="5" fillId="5" borderId="3" xfId="0" applyFont="1" applyFill="1" applyBorder="1"/>
    <xf numFmtId="0" fontId="5" fillId="5" borderId="12" xfId="0" applyFont="1" applyFill="1" applyBorder="1"/>
    <xf numFmtId="0" fontId="5" fillId="5" borderId="5" xfId="0" applyFont="1" applyFill="1" applyBorder="1" applyAlignment="1">
      <alignment wrapText="1"/>
    </xf>
    <xf numFmtId="0" fontId="5" fillId="5" borderId="12" xfId="0" applyFont="1" applyFill="1" applyBorder="1" applyAlignment="1">
      <alignment wrapText="1"/>
    </xf>
    <xf numFmtId="0" fontId="5" fillId="5" borderId="5" xfId="0" applyFont="1" applyFill="1" applyBorder="1"/>
    <xf numFmtId="0" fontId="5" fillId="5" borderId="5" xfId="0" applyFont="1" applyFill="1" applyBorder="1" applyAlignment="1">
      <alignment vertical="top" wrapText="1"/>
    </xf>
    <xf numFmtId="0" fontId="5" fillId="5" borderId="12" xfId="0" applyFont="1" applyFill="1" applyBorder="1" applyAlignment="1">
      <alignment vertical="top" wrapText="1"/>
    </xf>
    <xf numFmtId="0" fontId="5" fillId="5" borderId="3" xfId="0" applyFont="1" applyFill="1" applyBorder="1" applyAlignment="1">
      <alignment wrapText="1"/>
    </xf>
    <xf numFmtId="3" fontId="3" fillId="0" borderId="3" xfId="0" applyNumberFormat="1" applyFont="1" applyFill="1" applyBorder="1" applyAlignment="1" applyProtection="1">
      <alignment horizontal="right"/>
    </xf>
    <xf numFmtId="3" fontId="3" fillId="0" borderId="12" xfId="0" applyNumberFormat="1" applyFont="1" applyFill="1" applyBorder="1" applyAlignment="1" applyProtection="1">
      <alignment horizontal="right"/>
    </xf>
    <xf numFmtId="4" fontId="3" fillId="0" borderId="3" xfId="0" applyNumberFormat="1" applyFont="1" applyFill="1" applyBorder="1" applyAlignment="1" applyProtection="1">
      <alignment horizontal="right"/>
    </xf>
    <xf numFmtId="3" fontId="3" fillId="5" borderId="12" xfId="0" applyNumberFormat="1" applyFont="1" applyFill="1" applyBorder="1" applyAlignment="1" applyProtection="1">
      <alignment horizontal="right"/>
      <protection locked="0"/>
    </xf>
    <xf numFmtId="4" fontId="3" fillId="8" borderId="3" xfId="0" applyNumberFormat="1" applyFont="1" applyFill="1" applyBorder="1" applyAlignment="1" applyProtection="1">
      <alignment horizontal="right"/>
      <protection locked="0"/>
    </xf>
    <xf numFmtId="3" fontId="3" fillId="5" borderId="3" xfId="0" applyNumberFormat="1" applyFont="1" applyFill="1" applyBorder="1" applyAlignment="1" applyProtection="1">
      <alignment horizontal="left" vertical="top" wrapText="1"/>
      <protection locked="0"/>
    </xf>
    <xf numFmtId="0" fontId="8" fillId="8" borderId="3" xfId="0" applyFont="1" applyFill="1" applyBorder="1" applyAlignment="1" applyProtection="1">
      <alignment horizontal="right"/>
      <protection locked="0"/>
    </xf>
    <xf numFmtId="0" fontId="22" fillId="0" borderId="0" xfId="0" applyFont="1" applyFill="1" applyBorder="1" applyAlignment="1" applyProtection="1"/>
    <xf numFmtId="0" fontId="20" fillId="0" borderId="0" xfId="0" applyFont="1" applyFill="1" applyProtection="1"/>
    <xf numFmtId="37" fontId="8" fillId="0" borderId="2" xfId="0" applyNumberFormat="1" applyFont="1" applyFill="1" applyBorder="1" applyAlignment="1" applyProtection="1">
      <alignment horizontal="right"/>
    </xf>
    <xf numFmtId="3" fontId="8" fillId="8" borderId="3" xfId="1" applyNumberFormat="1" applyFont="1" applyFill="1" applyBorder="1" applyAlignment="1" applyProtection="1">
      <alignment horizontal="right"/>
      <protection locked="0"/>
    </xf>
    <xf numFmtId="3" fontId="8" fillId="8" borderId="3" xfId="0" applyNumberFormat="1" applyFont="1" applyFill="1" applyBorder="1" applyAlignment="1" applyProtection="1">
      <alignment horizontal="right"/>
      <protection locked="0"/>
    </xf>
    <xf numFmtId="0" fontId="5" fillId="5" borderId="0" xfId="0" applyFont="1" applyFill="1" applyBorder="1" applyAlignment="1">
      <alignment horizontal="center" wrapText="1"/>
    </xf>
    <xf numFmtId="0" fontId="5" fillId="0" borderId="0" xfId="0" applyFont="1" applyFill="1" applyBorder="1" applyProtection="1">
      <protection locked="0"/>
    </xf>
    <xf numFmtId="0" fontId="5" fillId="0" borderId="3" xfId="0" applyFont="1" applyFill="1" applyBorder="1" applyAlignment="1" applyProtection="1">
      <alignment horizontal="center"/>
      <protection locked="0"/>
    </xf>
    <xf numFmtId="0" fontId="5" fillId="0" borderId="18" xfId="0" applyFont="1" applyFill="1" applyBorder="1" applyAlignment="1" applyProtection="1">
      <alignment wrapText="1"/>
    </xf>
    <xf numFmtId="0" fontId="5" fillId="0" borderId="18" xfId="0" applyFont="1" applyFill="1" applyBorder="1" applyAlignment="1" applyProtection="1">
      <alignment horizontal="center" wrapText="1"/>
      <protection locked="0"/>
    </xf>
    <xf numFmtId="0" fontId="5" fillId="0" borderId="0" xfId="0" applyFont="1" applyFill="1" applyBorder="1" applyAlignment="1" applyProtection="1">
      <alignment horizontal="center" wrapText="1"/>
      <protection locked="0"/>
    </xf>
    <xf numFmtId="0" fontId="5" fillId="0" borderId="6" xfId="0" applyFont="1" applyFill="1" applyBorder="1" applyAlignment="1" applyProtection="1">
      <alignment horizontal="center" wrapText="1"/>
      <protection locked="0"/>
    </xf>
    <xf numFmtId="0" fontId="3" fillId="0" borderId="7" xfId="0" applyFont="1" applyFill="1" applyBorder="1" applyProtection="1"/>
    <xf numFmtId="5" fontId="3" fillId="0" borderId="5" xfId="0" applyNumberFormat="1" applyFont="1" applyFill="1" applyBorder="1" applyProtection="1">
      <protection locked="0"/>
    </xf>
    <xf numFmtId="5" fontId="3" fillId="0" borderId="3" xfId="0" applyNumberFormat="1" applyFont="1" applyFill="1" applyBorder="1" applyProtection="1">
      <protection locked="0"/>
    </xf>
    <xf numFmtId="5" fontId="3" fillId="0" borderId="8" xfId="0" applyNumberFormat="1" applyFont="1" applyFill="1" applyBorder="1" applyProtection="1">
      <protection locked="0"/>
    </xf>
    <xf numFmtId="0" fontId="15" fillId="0" borderId="0" xfId="0" applyFont="1" applyFill="1" applyProtection="1">
      <protection locked="0"/>
    </xf>
    <xf numFmtId="0" fontId="3" fillId="0" borderId="16" xfId="0" applyFont="1" applyFill="1" applyBorder="1"/>
    <xf numFmtId="0" fontId="3" fillId="0" borderId="12" xfId="0" applyFont="1" applyFill="1" applyBorder="1" applyProtection="1"/>
    <xf numFmtId="0" fontId="15" fillId="0" borderId="3" xfId="0" applyFont="1" applyFill="1" applyBorder="1" applyAlignment="1" applyProtection="1">
      <alignment horizontal="center"/>
      <protection locked="0"/>
    </xf>
    <xf numFmtId="0" fontId="3" fillId="0" borderId="7" xfId="0" applyFont="1" applyFill="1" applyBorder="1" applyAlignment="1" applyProtection="1">
      <alignment horizontal="left" indent="1"/>
    </xf>
    <xf numFmtId="0" fontId="5" fillId="0" borderId="0" xfId="0" applyFont="1" applyFill="1" applyAlignment="1" applyProtection="1">
      <alignment wrapText="1"/>
    </xf>
    <xf numFmtId="0" fontId="3" fillId="0" borderId="9" xfId="0" applyFont="1" applyFill="1" applyBorder="1" applyProtection="1">
      <protection locked="0"/>
    </xf>
    <xf numFmtId="0" fontId="3" fillId="0" borderId="11" xfId="0" applyFont="1" applyFill="1" applyBorder="1" applyProtection="1">
      <protection locked="0"/>
    </xf>
    <xf numFmtId="0" fontId="5" fillId="0" borderId="7" xfId="0" applyFont="1" applyFill="1" applyBorder="1" applyAlignment="1" applyProtection="1">
      <alignment horizontal="left" indent="1"/>
    </xf>
    <xf numFmtId="0" fontId="5" fillId="0" borderId="8" xfId="0" applyFont="1" applyFill="1" applyBorder="1" applyAlignment="1" applyProtection="1">
      <alignment horizontal="left" indent="1"/>
    </xf>
    <xf numFmtId="0" fontId="5" fillId="0" borderId="0" xfId="0" applyFont="1" applyFill="1" applyBorder="1"/>
    <xf numFmtId="5" fontId="8" fillId="0" borderId="0" xfId="0" applyNumberFormat="1" applyFont="1" applyFill="1" applyBorder="1" applyAlignment="1" applyProtection="1">
      <protection locked="0"/>
    </xf>
    <xf numFmtId="5" fontId="8" fillId="0" borderId="2" xfId="0" applyNumberFormat="1" applyFont="1" applyFill="1" applyBorder="1" applyAlignment="1" applyProtection="1">
      <protection locked="0"/>
    </xf>
    <xf numFmtId="5" fontId="8" fillId="0" borderId="21" xfId="0" applyNumberFormat="1" applyFont="1" applyFill="1" applyBorder="1" applyAlignment="1" applyProtection="1">
      <protection locked="0"/>
    </xf>
    <xf numFmtId="37" fontId="3" fillId="8" borderId="3" xfId="1" applyNumberFormat="1" applyFont="1" applyFill="1" applyBorder="1" applyAlignment="1" applyProtection="1">
      <alignment horizontal="right"/>
      <protection locked="0"/>
    </xf>
    <xf numFmtId="0" fontId="3" fillId="8" borderId="3" xfId="0" applyFont="1" applyFill="1" applyBorder="1" applyAlignment="1" applyProtection="1">
      <alignment horizontal="right"/>
      <protection locked="0"/>
    </xf>
    <xf numFmtId="3" fontId="3" fillId="8" borderId="3" xfId="1" applyNumberFormat="1" applyFont="1" applyFill="1" applyBorder="1" applyAlignment="1" applyProtection="1">
      <alignment horizontal="right"/>
      <protection locked="0"/>
    </xf>
    <xf numFmtId="37" fontId="3" fillId="0" borderId="0" xfId="1" applyNumberFormat="1" applyFont="1" applyAlignment="1" applyProtection="1">
      <alignment horizontal="right"/>
    </xf>
    <xf numFmtId="37" fontId="3" fillId="0" borderId="0" xfId="1" applyNumberFormat="1" applyFont="1" applyBorder="1" applyAlignment="1" applyProtection="1">
      <alignment horizontal="right"/>
    </xf>
    <xf numFmtId="3" fontId="3" fillId="0" borderId="0" xfId="1" applyNumberFormat="1" applyFont="1" applyAlignment="1" applyProtection="1">
      <alignment horizontal="right"/>
    </xf>
    <xf numFmtId="168" fontId="3" fillId="0" borderId="0" xfId="3" applyNumberFormat="1" applyFont="1" applyAlignment="1" applyProtection="1">
      <alignment horizontal="right"/>
    </xf>
    <xf numFmtId="3" fontId="3" fillId="0" borderId="0" xfId="0" applyNumberFormat="1" applyFont="1" applyAlignment="1" applyProtection="1">
      <alignment horizontal="right"/>
    </xf>
    <xf numFmtId="0" fontId="3" fillId="0" borderId="0" xfId="0" applyFont="1" applyAlignment="1" applyProtection="1">
      <alignment horizontal="right"/>
    </xf>
    <xf numFmtId="168" fontId="3" fillId="0" borderId="0" xfId="1" applyNumberFormat="1" applyFont="1" applyBorder="1" applyAlignment="1" applyProtection="1">
      <alignment horizontal="right"/>
    </xf>
    <xf numFmtId="168" fontId="3" fillId="0" borderId="0" xfId="3" applyNumberFormat="1" applyFont="1" applyBorder="1" applyAlignment="1" applyProtection="1">
      <alignment horizontal="right"/>
    </xf>
    <xf numFmtId="9" fontId="3" fillId="8" borderId="3" xfId="0" applyNumberFormat="1" applyFont="1" applyFill="1" applyBorder="1" applyAlignment="1" applyProtection="1">
      <alignment horizontal="right"/>
      <protection locked="0"/>
    </xf>
    <xf numFmtId="9" fontId="3" fillId="8" borderId="4" xfId="0" applyNumberFormat="1" applyFont="1" applyFill="1" applyBorder="1" applyAlignment="1" applyProtection="1">
      <alignment horizontal="right"/>
      <protection locked="0"/>
    </xf>
    <xf numFmtId="0" fontId="0" fillId="8" borderId="3" xfId="0" applyFill="1" applyBorder="1" applyAlignment="1" applyProtection="1">
      <alignment horizontal="right"/>
      <protection locked="0"/>
    </xf>
    <xf numFmtId="9" fontId="8" fillId="8" borderId="3" xfId="0" applyNumberFormat="1" applyFont="1" applyFill="1" applyBorder="1" applyAlignment="1" applyProtection="1">
      <alignment horizontal="right"/>
      <protection locked="0"/>
    </xf>
    <xf numFmtId="9" fontId="8" fillId="8" borderId="4" xfId="0" applyNumberFormat="1" applyFont="1" applyFill="1" applyBorder="1" applyAlignment="1" applyProtection="1">
      <alignment horizontal="right"/>
      <protection locked="0"/>
    </xf>
    <xf numFmtId="164" fontId="8" fillId="8" borderId="3" xfId="0" applyNumberFormat="1" applyFont="1" applyFill="1" applyBorder="1" applyAlignment="1" applyProtection="1">
      <alignment horizontal="right"/>
      <protection locked="0"/>
    </xf>
    <xf numFmtId="164" fontId="8" fillId="8" borderId="4" xfId="0" applyNumberFormat="1" applyFont="1" applyFill="1" applyBorder="1" applyAlignment="1" applyProtection="1">
      <alignment horizontal="right"/>
      <protection locked="0"/>
    </xf>
    <xf numFmtId="3" fontId="3" fillId="8" borderId="3" xfId="0" applyNumberFormat="1" applyFont="1" applyFill="1" applyBorder="1" applyAlignment="1" applyProtection="1">
      <alignment horizontal="right"/>
      <protection locked="0"/>
    </xf>
    <xf numFmtId="3" fontId="3" fillId="0" borderId="0" xfId="3" applyNumberFormat="1" applyFont="1" applyAlignment="1" applyProtection="1">
      <alignment horizontal="right"/>
    </xf>
    <xf numFmtId="10" fontId="3" fillId="8" borderId="3" xfId="0" applyNumberFormat="1" applyFont="1" applyFill="1" applyBorder="1" applyAlignment="1" applyProtection="1">
      <alignment horizontal="center"/>
      <protection locked="0"/>
    </xf>
    <xf numFmtId="3" fontId="8" fillId="0" borderId="0" xfId="0" applyNumberFormat="1" applyFont="1" applyAlignment="1" applyProtection="1">
      <alignment horizontal="right"/>
    </xf>
    <xf numFmtId="0" fontId="19" fillId="0" borderId="0" xfId="0" applyFont="1" applyFill="1" applyBorder="1" applyAlignment="1" applyProtection="1">
      <alignment horizontal="right"/>
    </xf>
    <xf numFmtId="0" fontId="16" fillId="0" borderId="0" xfId="0" applyFont="1" applyAlignment="1" applyProtection="1">
      <alignment horizontal="right"/>
    </xf>
    <xf numFmtId="1" fontId="3" fillId="8" borderId="3" xfId="0" applyNumberFormat="1" applyFont="1" applyFill="1" applyBorder="1" applyAlignment="1" applyProtection="1">
      <alignment horizontal="left"/>
      <protection locked="0"/>
    </xf>
    <xf numFmtId="3" fontId="8" fillId="0" borderId="3" xfId="1" applyNumberFormat="1" applyFont="1" applyFill="1" applyBorder="1" applyAlignment="1" applyProtection="1">
      <alignment horizontal="right"/>
    </xf>
    <xf numFmtId="5" fontId="3" fillId="8" borderId="5" xfId="0" applyNumberFormat="1" applyFont="1" applyFill="1" applyBorder="1" applyAlignment="1" applyProtection="1">
      <alignment horizontal="right"/>
      <protection locked="0"/>
    </xf>
    <xf numFmtId="5" fontId="3" fillId="8" borderId="3" xfId="0" applyNumberFormat="1" applyFont="1" applyFill="1" applyBorder="1" applyAlignment="1" applyProtection="1">
      <alignment horizontal="right"/>
      <protection locked="0"/>
    </xf>
    <xf numFmtId="5" fontId="3" fillId="8" borderId="10" xfId="0" applyNumberFormat="1" applyFont="1" applyFill="1" applyBorder="1" applyAlignment="1" applyProtection="1">
      <alignment horizontal="right"/>
      <protection locked="0"/>
    </xf>
    <xf numFmtId="5" fontId="3" fillId="8" borderId="12" xfId="0" applyNumberFormat="1" applyFont="1" applyFill="1" applyBorder="1" applyAlignment="1" applyProtection="1">
      <alignment horizontal="right"/>
      <protection locked="0"/>
    </xf>
    <xf numFmtId="5" fontId="3" fillId="8" borderId="7" xfId="0" applyNumberFormat="1" applyFont="1" applyFill="1" applyBorder="1" applyAlignment="1" applyProtection="1">
      <alignment horizontal="right"/>
      <protection locked="0"/>
    </xf>
    <xf numFmtId="5" fontId="3" fillId="8" borderId="8" xfId="0" applyNumberFormat="1" applyFont="1" applyFill="1" applyBorder="1" applyAlignment="1" applyProtection="1">
      <alignment horizontal="right"/>
      <protection locked="0"/>
    </xf>
    <xf numFmtId="5" fontId="6" fillId="8" borderId="3" xfId="0" applyNumberFormat="1" applyFont="1" applyFill="1" applyBorder="1" applyAlignment="1" applyProtection="1">
      <alignment horizontal="right"/>
      <protection locked="0"/>
    </xf>
    <xf numFmtId="5" fontId="6" fillId="4" borderId="3" xfId="0" applyNumberFormat="1" applyFont="1" applyFill="1" applyBorder="1" applyAlignment="1" applyProtection="1">
      <alignment horizontal="right"/>
    </xf>
    <xf numFmtId="5" fontId="6" fillId="8" borderId="8" xfId="0" applyNumberFormat="1" applyFont="1" applyFill="1" applyBorder="1" applyAlignment="1" applyProtection="1">
      <alignment horizontal="right"/>
      <protection locked="0"/>
    </xf>
    <xf numFmtId="5" fontId="6" fillId="4" borderId="8" xfId="0" applyNumberFormat="1" applyFont="1" applyFill="1" applyBorder="1" applyAlignment="1" applyProtection="1">
      <alignment horizontal="right"/>
    </xf>
    <xf numFmtId="5" fontId="6" fillId="8" borderId="5" xfId="0" applyNumberFormat="1" applyFont="1" applyFill="1" applyBorder="1" applyAlignment="1" applyProtection="1">
      <alignment horizontal="right"/>
      <protection locked="0"/>
    </xf>
    <xf numFmtId="5" fontId="6" fillId="8" borderId="7" xfId="0" applyNumberFormat="1" applyFont="1" applyFill="1" applyBorder="1" applyAlignment="1" applyProtection="1">
      <alignment horizontal="right"/>
      <protection locked="0"/>
    </xf>
    <xf numFmtId="5" fontId="6" fillId="4" borderId="7" xfId="0" applyNumberFormat="1" applyFont="1" applyFill="1" applyBorder="1" applyAlignment="1" applyProtection="1">
      <alignment horizontal="right"/>
    </xf>
    <xf numFmtId="5" fontId="6" fillId="4" borderId="14" xfId="0" applyNumberFormat="1" applyFont="1" applyFill="1" applyBorder="1" applyAlignment="1" applyProtection="1">
      <alignment horizontal="right"/>
    </xf>
    <xf numFmtId="5" fontId="6" fillId="0" borderId="15" xfId="0" applyNumberFormat="1" applyFont="1" applyBorder="1" applyAlignment="1" applyProtection="1">
      <alignment horizontal="right"/>
    </xf>
    <xf numFmtId="164" fontId="3" fillId="8" borderId="5" xfId="0" applyNumberFormat="1" applyFont="1" applyFill="1" applyBorder="1" applyAlignment="1" applyProtection="1">
      <alignment horizontal="right" wrapText="1"/>
      <protection locked="0"/>
    </xf>
    <xf numFmtId="164" fontId="3" fillId="8" borderId="3" xfId="0" applyNumberFormat="1" applyFont="1" applyFill="1" applyBorder="1" applyAlignment="1" applyProtection="1">
      <alignment horizontal="right" wrapText="1"/>
      <protection locked="0"/>
    </xf>
    <xf numFmtId="164" fontId="3" fillId="8" borderId="8" xfId="0" applyNumberFormat="1" applyFont="1" applyFill="1" applyBorder="1" applyAlignment="1" applyProtection="1">
      <alignment horizontal="right" wrapText="1"/>
      <protection locked="0"/>
    </xf>
    <xf numFmtId="164" fontId="3" fillId="0" borderId="5" xfId="0" applyNumberFormat="1" applyFont="1" applyBorder="1" applyAlignment="1" applyProtection="1">
      <alignment horizontal="right" wrapText="1"/>
    </xf>
    <xf numFmtId="164" fontId="3" fillId="8" borderId="10" xfId="0" applyNumberFormat="1" applyFont="1" applyFill="1" applyBorder="1" applyAlignment="1" applyProtection="1">
      <alignment horizontal="right" wrapText="1"/>
      <protection locked="0"/>
    </xf>
    <xf numFmtId="164" fontId="3" fillId="8" borderId="9" xfId="0" applyNumberFormat="1" applyFont="1" applyFill="1" applyBorder="1" applyAlignment="1" applyProtection="1">
      <alignment horizontal="right" wrapText="1"/>
      <protection locked="0"/>
    </xf>
    <xf numFmtId="164" fontId="6" fillId="0" borderId="5" xfId="0" applyNumberFormat="1" applyFont="1" applyFill="1" applyBorder="1" applyAlignment="1" applyProtection="1">
      <alignment horizontal="right" wrapText="1"/>
    </xf>
    <xf numFmtId="164" fontId="15" fillId="0" borderId="0" xfId="0" applyNumberFormat="1" applyFont="1" applyFill="1" applyAlignment="1" applyProtection="1">
      <alignment horizontal="right" wrapText="1"/>
      <protection locked="0"/>
    </xf>
    <xf numFmtId="164" fontId="15" fillId="0" borderId="8" xfId="0" applyNumberFormat="1" applyFont="1" applyFill="1" applyBorder="1" applyAlignment="1" applyProtection="1">
      <alignment horizontal="right" wrapText="1"/>
      <protection locked="0"/>
    </xf>
    <xf numFmtId="164" fontId="3" fillId="8" borderId="7" xfId="0" applyNumberFormat="1" applyFont="1" applyFill="1" applyBorder="1" applyAlignment="1" applyProtection="1">
      <alignment horizontal="right" wrapText="1"/>
      <protection locked="0"/>
    </xf>
    <xf numFmtId="164" fontId="6" fillId="0" borderId="3" xfId="0" applyNumberFormat="1" applyFont="1" applyFill="1" applyBorder="1" applyAlignment="1" applyProtection="1">
      <alignment horizontal="right" wrapText="1"/>
    </xf>
    <xf numFmtId="164" fontId="15" fillId="4" borderId="13" xfId="0" applyNumberFormat="1" applyFont="1" applyFill="1" applyBorder="1" applyAlignment="1" applyProtection="1">
      <alignment horizontal="right" wrapText="1"/>
      <protection locked="0"/>
    </xf>
    <xf numFmtId="164" fontId="15" fillId="4" borderId="8" xfId="0" applyNumberFormat="1" applyFont="1" applyFill="1" applyBorder="1" applyAlignment="1" applyProtection="1">
      <alignment horizontal="right" wrapText="1"/>
      <protection locked="0"/>
    </xf>
    <xf numFmtId="164" fontId="6" fillId="8" borderId="3" xfId="0" applyNumberFormat="1" applyFont="1" applyFill="1" applyBorder="1" applyAlignment="1" applyProtection="1">
      <alignment horizontal="right" wrapText="1"/>
      <protection locked="0"/>
    </xf>
    <xf numFmtId="164" fontId="6" fillId="8" borderId="17" xfId="0" applyNumberFormat="1" applyFont="1" applyFill="1" applyBorder="1" applyAlignment="1" applyProtection="1">
      <alignment horizontal="right" wrapText="1"/>
      <protection locked="0"/>
    </xf>
    <xf numFmtId="164" fontId="6" fillId="4" borderId="5" xfId="0" applyNumberFormat="1" applyFont="1" applyFill="1" applyBorder="1" applyAlignment="1" applyProtection="1">
      <alignment horizontal="right" wrapText="1"/>
    </xf>
    <xf numFmtId="164" fontId="6" fillId="4" borderId="3" xfId="0" applyNumberFormat="1" applyFont="1" applyFill="1" applyBorder="1" applyAlignment="1" applyProtection="1">
      <alignment horizontal="right" wrapText="1"/>
    </xf>
    <xf numFmtId="164" fontId="6" fillId="8" borderId="12" xfId="0" applyNumberFormat="1" applyFont="1" applyFill="1" applyBorder="1" applyAlignment="1" applyProtection="1">
      <alignment horizontal="right" wrapText="1"/>
      <protection locked="0"/>
    </xf>
    <xf numFmtId="164" fontId="6" fillId="8" borderId="14" xfId="0" applyNumberFormat="1" applyFont="1" applyFill="1" applyBorder="1" applyAlignment="1" applyProtection="1">
      <alignment horizontal="right" wrapText="1"/>
      <protection locked="0"/>
    </xf>
    <xf numFmtId="164" fontId="6" fillId="0" borderId="15" xfId="0" applyNumberFormat="1" applyFont="1" applyBorder="1" applyAlignment="1" applyProtection="1">
      <alignment horizontal="right" wrapText="1"/>
    </xf>
    <xf numFmtId="9" fontId="8" fillId="8" borderId="3" xfId="0" applyNumberFormat="1" applyFont="1" applyFill="1" applyBorder="1" applyProtection="1">
      <protection locked="0"/>
    </xf>
    <xf numFmtId="0" fontId="34" fillId="0" borderId="0" xfId="0" applyFont="1" applyBorder="1"/>
    <xf numFmtId="0" fontId="36" fillId="0" borderId="0" xfId="0" applyFont="1" applyFill="1" applyBorder="1" applyAlignment="1">
      <alignment horizontal="center"/>
    </xf>
    <xf numFmtId="0" fontId="32" fillId="0" borderId="1" xfId="0" applyFont="1" applyBorder="1" applyAlignment="1"/>
    <xf numFmtId="0" fontId="34" fillId="0" borderId="9" xfId="0" applyFont="1" applyBorder="1" applyAlignment="1">
      <alignment horizontal="right"/>
    </xf>
    <xf numFmtId="0" fontId="34" fillId="0" borderId="6" xfId="0" applyFont="1" applyBorder="1" applyAlignment="1">
      <alignment horizontal="right"/>
    </xf>
    <xf numFmtId="0" fontId="3" fillId="0" borderId="7" xfId="0" applyFont="1" applyBorder="1" applyAlignment="1">
      <alignment horizontal="right"/>
    </xf>
    <xf numFmtId="0" fontId="34" fillId="0" borderId="8" xfId="0" applyFont="1" applyBorder="1"/>
    <xf numFmtId="0" fontId="5" fillId="0" borderId="0" xfId="0" applyFont="1" applyBorder="1" applyAlignment="1"/>
    <xf numFmtId="0" fontId="34" fillId="0" borderId="6" xfId="0" applyFont="1" applyBorder="1"/>
    <xf numFmtId="0" fontId="5" fillId="0" borderId="0" xfId="0" applyFont="1" applyFill="1" applyBorder="1" applyAlignment="1" applyProtection="1">
      <alignment horizontal="left" wrapText="1"/>
      <protection locked="0"/>
    </xf>
    <xf numFmtId="0" fontId="5" fillId="0" borderId="2" xfId="0" applyFont="1" applyFill="1" applyBorder="1" applyAlignment="1" applyProtection="1">
      <alignment horizontal="center" wrapText="1"/>
      <protection locked="0"/>
    </xf>
    <xf numFmtId="0" fontId="5" fillId="0" borderId="9" xfId="0" applyFont="1" applyFill="1" applyBorder="1" applyAlignment="1" applyProtection="1">
      <alignment horizontal="center" wrapText="1"/>
      <protection locked="0"/>
    </xf>
    <xf numFmtId="0" fontId="19" fillId="3" borderId="3" xfId="0" applyFont="1" applyFill="1" applyBorder="1"/>
    <xf numFmtId="9" fontId="8" fillId="8" borderId="12" xfId="0" applyNumberFormat="1" applyFont="1" applyFill="1" applyBorder="1" applyAlignment="1" applyProtection="1">
      <alignment horizontal="right"/>
      <protection locked="0"/>
    </xf>
    <xf numFmtId="9" fontId="8" fillId="8" borderId="10" xfId="0" applyNumberFormat="1" applyFont="1" applyFill="1" applyBorder="1" applyAlignment="1" applyProtection="1">
      <alignment horizontal="right"/>
      <protection locked="0"/>
    </xf>
    <xf numFmtId="49" fontId="8" fillId="8" borderId="8" xfId="0" applyNumberFormat="1" applyFont="1" applyFill="1" applyBorder="1" applyAlignment="1" applyProtection="1">
      <alignment horizontal="left"/>
      <protection locked="0"/>
    </xf>
    <xf numFmtId="37" fontId="8" fillId="8" borderId="3" xfId="0" applyNumberFormat="1" applyFont="1" applyFill="1" applyBorder="1" applyAlignment="1" applyProtection="1">
      <alignment horizontal="right"/>
      <protection locked="0"/>
    </xf>
    <xf numFmtId="0" fontId="23" fillId="5" borderId="13" xfId="0" applyFont="1" applyFill="1" applyBorder="1" applyAlignment="1" applyProtection="1">
      <alignment horizontal="left" wrapText="1"/>
      <protection locked="0"/>
    </xf>
    <xf numFmtId="0" fontId="3" fillId="0" borderId="2" xfId="0" applyFont="1" applyFill="1" applyBorder="1"/>
    <xf numFmtId="0" fontId="6" fillId="0" borderId="0" xfId="0" applyFont="1" applyFill="1" applyBorder="1" applyAlignment="1" applyProtection="1">
      <alignment horizontal="center" wrapText="1"/>
      <protection locked="0"/>
    </xf>
    <xf numFmtId="0" fontId="6" fillId="0" borderId="6" xfId="0" applyFont="1" applyFill="1" applyBorder="1" applyAlignment="1" applyProtection="1">
      <alignment horizontal="center" wrapText="1"/>
      <protection locked="0"/>
    </xf>
    <xf numFmtId="0" fontId="42" fillId="0" borderId="0" xfId="0" applyFont="1" applyBorder="1" applyAlignment="1"/>
    <xf numFmtId="0" fontId="3" fillId="0" borderId="6" xfId="0" applyFont="1" applyBorder="1" applyAlignment="1">
      <alignment horizontal="right"/>
    </xf>
    <xf numFmtId="0" fontId="42" fillId="0" borderId="0" xfId="0" applyFont="1" applyBorder="1" applyAlignment="1">
      <alignment wrapText="1"/>
    </xf>
    <xf numFmtId="49" fontId="8" fillId="8" borderId="3" xfId="0" applyNumberFormat="1" applyFont="1" applyFill="1" applyBorder="1" applyAlignment="1" applyProtection="1">
      <alignment horizontal="left"/>
      <protection locked="0"/>
    </xf>
    <xf numFmtId="0" fontId="44" fillId="0" borderId="4" xfId="0" applyFont="1" applyBorder="1" applyAlignment="1">
      <alignment horizontal="left"/>
    </xf>
    <xf numFmtId="0" fontId="44" fillId="0" borderId="3" xfId="0" applyFont="1" applyBorder="1" applyAlignment="1">
      <alignment horizontal="left"/>
    </xf>
    <xf numFmtId="49" fontId="8" fillId="8" borderId="3" xfId="0" applyNumberFormat="1" applyFont="1" applyFill="1" applyBorder="1" applyProtection="1">
      <protection locked="0"/>
    </xf>
    <xf numFmtId="0" fontId="23" fillId="0" borderId="0" xfId="0" applyFont="1" applyFill="1" applyBorder="1" applyAlignment="1" applyProtection="1">
      <alignment horizontal="center" wrapText="1"/>
      <protection locked="0"/>
    </xf>
    <xf numFmtId="0" fontId="3" fillId="0" borderId="7" xfId="0" applyFont="1" applyBorder="1"/>
    <xf numFmtId="0" fontId="38" fillId="0" borderId="6" xfId="0" applyFont="1" applyBorder="1" applyAlignment="1">
      <alignment horizontal="left"/>
    </xf>
    <xf numFmtId="170" fontId="8" fillId="8" borderId="3" xfId="0" applyNumberFormat="1" applyFont="1" applyFill="1" applyBorder="1" applyProtection="1">
      <protection locked="0"/>
    </xf>
    <xf numFmtId="9" fontId="8" fillId="8" borderId="3" xfId="0" applyNumberFormat="1" applyFont="1" applyFill="1" applyBorder="1" applyAlignment="1" applyProtection="1">
      <alignment horizontal="left"/>
      <protection locked="0"/>
    </xf>
    <xf numFmtId="170" fontId="8" fillId="8" borderId="3" xfId="0" applyNumberFormat="1" applyFont="1" applyFill="1" applyBorder="1" applyAlignment="1" applyProtection="1">
      <alignment horizontal="left"/>
      <protection locked="0"/>
    </xf>
    <xf numFmtId="0" fontId="3" fillId="5" borderId="4" xfId="0" applyFont="1" applyFill="1" applyBorder="1"/>
    <xf numFmtId="0" fontId="34" fillId="0" borderId="0" xfId="0" applyFont="1" applyFill="1" applyBorder="1" applyAlignment="1">
      <alignment horizontal="right"/>
    </xf>
    <xf numFmtId="0" fontId="34" fillId="0" borderId="0" xfId="0" applyFont="1" applyBorder="1" applyAlignment="1">
      <alignment horizontal="right"/>
    </xf>
    <xf numFmtId="0" fontId="23" fillId="5" borderId="2" xfId="0" applyFont="1" applyFill="1" applyBorder="1" applyAlignment="1"/>
    <xf numFmtId="0" fontId="23" fillId="5" borderId="2" xfId="0" applyFont="1" applyFill="1" applyBorder="1" applyAlignment="1">
      <alignment horizontal="left"/>
    </xf>
    <xf numFmtId="0" fontId="23" fillId="5" borderId="10" xfId="0" applyFont="1" applyFill="1" applyBorder="1" applyAlignment="1">
      <alignment horizontal="left"/>
    </xf>
    <xf numFmtId="49" fontId="8" fillId="8" borderId="4" xfId="0" applyNumberFormat="1" applyFont="1" applyFill="1" applyBorder="1" applyAlignment="1" applyProtection="1">
      <alignment horizontal="left"/>
      <protection locked="0"/>
    </xf>
    <xf numFmtId="49" fontId="3" fillId="8" borderId="5" xfId="0" applyNumberFormat="1" applyFont="1" applyFill="1" applyBorder="1" applyAlignment="1" applyProtection="1">
      <alignment horizontal="left"/>
      <protection locked="0"/>
    </xf>
    <xf numFmtId="49" fontId="3" fillId="8" borderId="3" xfId="0" applyNumberFormat="1" applyFont="1" applyFill="1" applyBorder="1" applyAlignment="1" applyProtection="1">
      <alignment horizontal="left"/>
      <protection locked="0"/>
    </xf>
    <xf numFmtId="0" fontId="3" fillId="8" borderId="13" xfId="0" applyFont="1" applyFill="1" applyBorder="1" applyAlignment="1" applyProtection="1">
      <alignment horizontal="left" wrapText="1"/>
      <protection locked="0"/>
    </xf>
    <xf numFmtId="0" fontId="3" fillId="8" borderId="8" xfId="0" applyFont="1" applyFill="1" applyBorder="1" applyAlignment="1" applyProtection="1">
      <alignment horizontal="left" wrapText="1"/>
      <protection locked="0"/>
    </xf>
    <xf numFmtId="171" fontId="8" fillId="8" borderId="3" xfId="0" applyNumberFormat="1" applyFont="1" applyFill="1" applyBorder="1" applyProtection="1">
      <protection locked="0"/>
    </xf>
    <xf numFmtId="0" fontId="15" fillId="8" borderId="3" xfId="0" applyFont="1" applyFill="1" applyBorder="1" applyAlignment="1" applyProtection="1">
      <alignment horizontal="left" vertical="top"/>
      <protection locked="0"/>
    </xf>
    <xf numFmtId="0" fontId="12" fillId="8" borderId="3" xfId="2" applyNumberFormat="1" applyFill="1" applyBorder="1" applyAlignment="1" applyProtection="1">
      <alignment horizontal="left" vertical="top"/>
      <protection locked="0"/>
    </xf>
    <xf numFmtId="1" fontId="3" fillId="8" borderId="4" xfId="0" applyNumberFormat="1" applyFont="1" applyFill="1" applyBorder="1" applyAlignment="1" applyProtection="1">
      <alignment horizontal="left"/>
      <protection locked="0"/>
    </xf>
    <xf numFmtId="0" fontId="3" fillId="7" borderId="3" xfId="0" applyFont="1" applyFill="1" applyBorder="1" applyAlignment="1">
      <alignment horizontal="center"/>
    </xf>
    <xf numFmtId="0" fontId="16" fillId="8" borderId="3" xfId="0" applyFont="1" applyFill="1" applyBorder="1" applyAlignment="1" applyProtection="1">
      <alignment horizontal="center"/>
    </xf>
    <xf numFmtId="0" fontId="3" fillId="8" borderId="3" xfId="0" applyFont="1" applyFill="1" applyBorder="1" applyAlignment="1" applyProtection="1">
      <alignment horizontal="center"/>
    </xf>
    <xf numFmtId="1" fontId="3" fillId="8" borderId="3" xfId="0" applyNumberFormat="1" applyFont="1" applyFill="1" applyBorder="1" applyAlignment="1" applyProtection="1">
      <alignment horizontal="center"/>
    </xf>
    <xf numFmtId="0" fontId="24" fillId="8" borderId="3" xfId="0" applyFont="1" applyFill="1" applyBorder="1" applyAlignment="1" applyProtection="1">
      <alignment horizontal="center"/>
    </xf>
    <xf numFmtId="0" fontId="8" fillId="8" borderId="3" xfId="0" applyFont="1" applyFill="1" applyBorder="1" applyAlignment="1" applyProtection="1">
      <alignment horizontal="center"/>
    </xf>
    <xf numFmtId="1" fontId="8" fillId="8" borderId="3" xfId="0" applyNumberFormat="1" applyFont="1" applyFill="1" applyBorder="1" applyAlignment="1" applyProtection="1">
      <alignment horizontal="center"/>
    </xf>
    <xf numFmtId="0" fontId="45" fillId="0" borderId="0" xfId="0" applyFont="1" applyFill="1" applyProtection="1"/>
    <xf numFmtId="37" fontId="8" fillId="0" borderId="0" xfId="0" applyNumberFormat="1" applyFont="1" applyFill="1" applyBorder="1" applyAlignment="1" applyProtection="1">
      <alignment horizontal="right"/>
    </xf>
    <xf numFmtId="0" fontId="45" fillId="0" borderId="0" xfId="0" applyFont="1" applyFill="1" applyBorder="1" applyProtection="1"/>
    <xf numFmtId="0" fontId="7" fillId="0" borderId="0" xfId="0" applyFont="1" applyAlignment="1">
      <alignment horizontal="left" vertical="center" wrapText="1"/>
    </xf>
    <xf numFmtId="164" fontId="3" fillId="8" borderId="12" xfId="0" applyNumberFormat="1" applyFont="1" applyFill="1" applyBorder="1" applyAlignment="1" applyProtection="1">
      <alignment horizontal="right" wrapText="1"/>
      <protection locked="0"/>
    </xf>
    <xf numFmtId="0" fontId="3" fillId="0" borderId="0" xfId="5" applyFont="1"/>
    <xf numFmtId="0" fontId="23" fillId="7" borderId="12" xfId="5" applyFont="1" applyFill="1" applyBorder="1" applyAlignment="1" applyProtection="1">
      <alignment horizontal="center" wrapText="1"/>
      <protection locked="0"/>
    </xf>
    <xf numFmtId="0" fontId="23" fillId="7" borderId="11" xfId="5" applyFont="1" applyFill="1" applyBorder="1" applyAlignment="1" applyProtection="1">
      <alignment horizontal="center" wrapText="1"/>
      <protection locked="0"/>
    </xf>
    <xf numFmtId="0" fontId="5" fillId="4" borderId="0" xfId="5" applyFont="1" applyFill="1" applyBorder="1"/>
    <xf numFmtId="0" fontId="15" fillId="4" borderId="3" xfId="5" applyFont="1" applyFill="1" applyBorder="1" applyAlignment="1">
      <alignment horizontal="center"/>
    </xf>
    <xf numFmtId="0" fontId="15" fillId="4" borderId="3" xfId="5" applyFont="1" applyFill="1" applyBorder="1"/>
    <xf numFmtId="0" fontId="5" fillId="4" borderId="8" xfId="5" applyFont="1" applyFill="1" applyBorder="1"/>
    <xf numFmtId="0" fontId="8" fillId="4" borderId="3" xfId="5" applyFont="1" applyFill="1" applyBorder="1"/>
    <xf numFmtId="0" fontId="23" fillId="0" borderId="3" xfId="5" applyFont="1" applyBorder="1"/>
    <xf numFmtId="0" fontId="15" fillId="4" borderId="0" xfId="5" applyFont="1" applyFill="1"/>
    <xf numFmtId="0" fontId="15" fillId="0" borderId="3" xfId="5" applyFont="1" applyBorder="1" applyAlignment="1">
      <alignment horizontal="center"/>
    </xf>
    <xf numFmtId="0" fontId="3" fillId="0" borderId="3" xfId="5" applyFont="1" applyBorder="1"/>
    <xf numFmtId="0" fontId="3" fillId="0" borderId="8" xfId="5" applyFont="1" applyBorder="1" applyAlignment="1">
      <alignment horizontal="left" wrapText="1" indent="2"/>
    </xf>
    <xf numFmtId="5" fontId="8" fillId="8" borderId="3" xfId="5" applyNumberFormat="1" applyFont="1" applyFill="1" applyBorder="1" applyAlignment="1" applyProtection="1">
      <alignment horizontal="right"/>
      <protection locked="0"/>
    </xf>
    <xf numFmtId="0" fontId="15" fillId="0" borderId="0" xfId="5" applyFont="1"/>
    <xf numFmtId="0" fontId="3" fillId="0" borderId="5" xfId="5" applyFont="1" applyBorder="1"/>
    <xf numFmtId="0" fontId="19" fillId="3" borderId="3" xfId="5" applyFont="1" applyFill="1" applyBorder="1" applyAlignment="1" applyProtection="1">
      <alignment horizontal="center"/>
    </xf>
    <xf numFmtId="5" fontId="5" fillId="0" borderId="3" xfId="5" applyNumberFormat="1" applyFont="1" applyBorder="1" applyAlignment="1">
      <alignment horizontal="right"/>
    </xf>
    <xf numFmtId="0" fontId="15" fillId="7" borderId="3" xfId="5" applyFont="1" applyFill="1" applyBorder="1" applyAlignment="1">
      <alignment horizontal="center"/>
    </xf>
    <xf numFmtId="0" fontId="3" fillId="7" borderId="3" xfId="5" applyFont="1" applyFill="1" applyBorder="1"/>
    <xf numFmtId="0" fontId="3" fillId="7" borderId="8" xfId="5" applyFont="1" applyFill="1" applyBorder="1" applyAlignment="1">
      <alignment horizontal="left" wrapText="1" indent="2"/>
    </xf>
    <xf numFmtId="5" fontId="8" fillId="7" borderId="3" xfId="5" applyNumberFormat="1" applyFont="1" applyFill="1" applyBorder="1" applyAlignment="1" applyProtection="1">
      <alignment horizontal="right"/>
      <protection locked="0"/>
    </xf>
    <xf numFmtId="0" fontId="5" fillId="0" borderId="3" xfId="5" applyFont="1" applyFill="1" applyBorder="1" applyAlignment="1">
      <alignment horizontal="left" wrapText="1"/>
    </xf>
    <xf numFmtId="0" fontId="3" fillId="0" borderId="8" xfId="5" applyFont="1" applyFill="1" applyBorder="1" applyAlignment="1">
      <alignment horizontal="left" wrapText="1"/>
    </xf>
    <xf numFmtId="2" fontId="8" fillId="8" borderId="3" xfId="5" applyNumberFormat="1" applyFont="1" applyFill="1" applyBorder="1" applyAlignment="1" applyProtection="1">
      <alignment horizontal="right"/>
      <protection locked="0"/>
    </xf>
    <xf numFmtId="0" fontId="3" fillId="0" borderId="3" xfId="5" applyFont="1" applyBorder="1" applyAlignment="1">
      <alignment horizontal="center"/>
    </xf>
    <xf numFmtId="0" fontId="3" fillId="0" borderId="0" xfId="5" applyFont="1" applyFill="1" applyAlignment="1">
      <alignment horizontal="left" wrapText="1"/>
    </xf>
    <xf numFmtId="0" fontId="5" fillId="0" borderId="16" xfId="5" applyFont="1" applyBorder="1"/>
    <xf numFmtId="0" fontId="3" fillId="0" borderId="0" xfId="5" applyFont="1" applyBorder="1"/>
    <xf numFmtId="0" fontId="3" fillId="0" borderId="6" xfId="5" applyFont="1" applyBorder="1"/>
    <xf numFmtId="0" fontId="3" fillId="0" borderId="0" xfId="5" applyFont="1" applyAlignment="1">
      <alignment horizontal="center"/>
    </xf>
    <xf numFmtId="0" fontId="3" fillId="0" borderId="0" xfId="5" applyFont="1" applyFill="1" applyBorder="1" applyAlignment="1" applyProtection="1">
      <alignment horizontal="left"/>
      <protection locked="0"/>
    </xf>
    <xf numFmtId="0" fontId="5" fillId="0" borderId="0" xfId="5" applyFont="1" applyFill="1" applyBorder="1"/>
    <xf numFmtId="0" fontId="3" fillId="0" borderId="0" xfId="5" applyFont="1" applyFill="1" applyBorder="1"/>
    <xf numFmtId="0" fontId="1" fillId="0" borderId="0" xfId="5" applyFill="1" applyBorder="1"/>
    <xf numFmtId="0" fontId="15" fillId="0" borderId="0" xfId="5" applyFont="1" applyFill="1" applyBorder="1" applyProtection="1">
      <protection locked="0"/>
    </xf>
    <xf numFmtId="0" fontId="3" fillId="0" borderId="0" xfId="5" applyFont="1" applyFill="1" applyBorder="1" applyAlignment="1">
      <alignment horizontal="center"/>
    </xf>
    <xf numFmtId="0" fontId="15" fillId="0" borderId="0" xfId="5" applyFont="1" applyAlignment="1">
      <alignment horizontal="center"/>
    </xf>
    <xf numFmtId="0" fontId="5" fillId="0" borderId="7" xfId="5" applyFont="1" applyBorder="1" applyProtection="1"/>
    <xf numFmtId="7" fontId="15" fillId="0" borderId="5" xfId="5" applyNumberFormat="1" applyFont="1" applyBorder="1"/>
    <xf numFmtId="7" fontId="15" fillId="0" borderId="3" xfId="5" applyNumberFormat="1" applyFont="1" applyBorder="1"/>
    <xf numFmtId="7" fontId="15" fillId="0" borderId="7" xfId="5" applyNumberFormat="1" applyFont="1" applyBorder="1"/>
    <xf numFmtId="0" fontId="3" fillId="0" borderId="8" xfId="5" applyFont="1" applyBorder="1" applyAlignment="1" applyProtection="1">
      <alignment horizontal="left" wrapText="1" indent="2"/>
    </xf>
    <xf numFmtId="5" fontId="15" fillId="8" borderId="3" xfId="5" applyNumberFormat="1" applyFont="1" applyFill="1" applyBorder="1" applyAlignment="1" applyProtection="1">
      <alignment horizontal="right"/>
      <protection locked="0"/>
    </xf>
    <xf numFmtId="5" fontId="15" fillId="8" borderId="8" xfId="5" applyNumberFormat="1" applyFont="1" applyFill="1" applyBorder="1" applyAlignment="1" applyProtection="1">
      <alignment horizontal="right"/>
      <protection locked="0"/>
    </xf>
    <xf numFmtId="0" fontId="5" fillId="4" borderId="8" xfId="5" applyFont="1" applyFill="1" applyBorder="1" applyProtection="1"/>
    <xf numFmtId="0" fontId="14" fillId="0" borderId="3" xfId="5" applyFont="1" applyBorder="1"/>
    <xf numFmtId="0" fontId="3" fillId="0" borderId="8" xfId="5" applyFont="1" applyBorder="1" applyAlignment="1" applyProtection="1">
      <alignment horizontal="left" wrapText="1"/>
    </xf>
    <xf numFmtId="7" fontId="15" fillId="0" borderId="3" xfId="5" applyNumberFormat="1" applyFont="1" applyBorder="1" applyProtection="1">
      <protection locked="0"/>
    </xf>
    <xf numFmtId="5" fontId="14" fillId="8" borderId="3" xfId="5" applyNumberFormat="1" applyFont="1" applyFill="1" applyBorder="1" applyAlignment="1" applyProtection="1">
      <alignment horizontal="right"/>
      <protection locked="0"/>
    </xf>
    <xf numFmtId="0" fontId="3" fillId="7" borderId="8" xfId="5" applyFont="1" applyFill="1" applyBorder="1" applyAlignment="1" applyProtection="1">
      <alignment horizontal="left" wrapText="1" indent="2"/>
    </xf>
    <xf numFmtId="5" fontId="5" fillId="7" borderId="3" xfId="5" applyNumberFormat="1" applyFont="1" applyFill="1" applyBorder="1" applyAlignment="1">
      <alignment horizontal="right"/>
    </xf>
    <xf numFmtId="168" fontId="15" fillId="8" borderId="3" xfId="5" applyNumberFormat="1" applyFont="1" applyFill="1" applyBorder="1" applyAlignment="1" applyProtection="1">
      <alignment horizontal="right"/>
      <protection locked="0"/>
    </xf>
    <xf numFmtId="0" fontId="19" fillId="3" borderId="10" xfId="5" applyFont="1" applyFill="1" applyBorder="1" applyAlignment="1">
      <alignment horizontal="center"/>
    </xf>
    <xf numFmtId="0" fontId="15" fillId="0" borderId="3" xfId="5" applyFont="1" applyBorder="1"/>
    <xf numFmtId="0" fontId="15" fillId="0" borderId="3" xfId="5" applyFont="1" applyFill="1" applyBorder="1"/>
    <xf numFmtId="164" fontId="15" fillId="8" borderId="3" xfId="5" applyNumberFormat="1" applyFont="1" applyFill="1" applyBorder="1" applyAlignment="1" applyProtection="1">
      <alignment horizontal="right"/>
      <protection locked="0"/>
    </xf>
    <xf numFmtId="0" fontId="5" fillId="0" borderId="13" xfId="5" applyFont="1" applyBorder="1" applyAlignment="1" applyProtection="1">
      <alignment horizontal="left" wrapText="1"/>
    </xf>
    <xf numFmtId="172" fontId="15" fillId="8" borderId="3" xfId="5" applyNumberFormat="1" applyFont="1" applyFill="1" applyBorder="1" applyAlignment="1" applyProtection="1">
      <alignment horizontal="right"/>
      <protection locked="0"/>
    </xf>
    <xf numFmtId="0" fontId="1" fillId="0" borderId="0" xfId="5"/>
    <xf numFmtId="0" fontId="44" fillId="0" borderId="0" xfId="5" applyFont="1"/>
    <xf numFmtId="5" fontId="15" fillId="8" borderId="3" xfId="5" applyNumberFormat="1" applyFont="1" applyFill="1" applyBorder="1" applyProtection="1">
      <protection locked="0"/>
    </xf>
    <xf numFmtId="0" fontId="3" fillId="0" borderId="8" xfId="5" applyFont="1" applyFill="1" applyBorder="1" applyAlignment="1" applyProtection="1">
      <alignment horizontal="left" wrapText="1" indent="2"/>
    </xf>
    <xf numFmtId="39" fontId="14" fillId="8" borderId="3" xfId="5" applyNumberFormat="1" applyFont="1" applyFill="1" applyBorder="1" applyAlignment="1" applyProtection="1">
      <alignment horizontal="right"/>
      <protection locked="0"/>
    </xf>
    <xf numFmtId="0" fontId="1" fillId="0" borderId="21" xfId="5" applyBorder="1"/>
    <xf numFmtId="0" fontId="1" fillId="0" borderId="2" xfId="5" applyBorder="1"/>
    <xf numFmtId="0" fontId="1" fillId="0" borderId="9" xfId="5" applyBorder="1"/>
    <xf numFmtId="0" fontId="1" fillId="0" borderId="4" xfId="5" applyBorder="1"/>
    <xf numFmtId="0" fontId="1" fillId="0" borderId="13" xfId="5" applyBorder="1"/>
    <xf numFmtId="0" fontId="1" fillId="0" borderId="8" xfId="5" applyBorder="1"/>
    <xf numFmtId="0" fontId="5" fillId="0" borderId="4" xfId="5" applyFont="1" applyBorder="1"/>
    <xf numFmtId="0" fontId="3" fillId="0" borderId="13" xfId="5" applyFont="1" applyBorder="1"/>
    <xf numFmtId="0" fontId="3" fillId="0" borderId="8" xfId="5" applyFont="1" applyBorder="1"/>
    <xf numFmtId="0" fontId="3" fillId="0" borderId="21" xfId="5" applyFont="1" applyBorder="1"/>
    <xf numFmtId="0" fontId="3" fillId="0" borderId="2" xfId="5" applyFont="1" applyBorder="1"/>
    <xf numFmtId="0" fontId="3" fillId="0" borderId="9" xfId="5" applyFont="1" applyBorder="1"/>
    <xf numFmtId="0" fontId="27" fillId="0" borderId="13" xfId="0" applyFont="1" applyBorder="1" applyAlignment="1">
      <alignment horizontal="center" vertical="center" wrapText="1"/>
    </xf>
    <xf numFmtId="0" fontId="27" fillId="0" borderId="8" xfId="0" applyFont="1" applyBorder="1" applyAlignment="1">
      <alignment horizontal="center" vertical="center" wrapText="1"/>
    </xf>
    <xf numFmtId="0" fontId="9" fillId="0" borderId="0" xfId="0" applyFont="1" applyAlignment="1" applyProtection="1">
      <alignment horizontal="center"/>
    </xf>
    <xf numFmtId="0" fontId="28" fillId="0" borderId="0" xfId="0" applyFont="1" applyBorder="1" applyAlignment="1">
      <alignment horizontal="justify" vertical="justify" wrapText="1"/>
    </xf>
    <xf numFmtId="0" fontId="3" fillId="0" borderId="0" xfId="0" applyFont="1" applyBorder="1" applyAlignment="1">
      <alignment vertical="justify"/>
    </xf>
    <xf numFmtId="0" fontId="29" fillId="0" borderId="0" xfId="0" applyFont="1" applyAlignment="1">
      <alignment horizontal="left" wrapText="1"/>
    </xf>
    <xf numFmtId="0" fontId="7" fillId="0" borderId="0" xfId="0" applyFont="1" applyAlignment="1">
      <alignment horizontal="left" wrapText="1"/>
    </xf>
    <xf numFmtId="0" fontId="7" fillId="0" borderId="0" xfId="0" applyNumberFormat="1" applyFont="1" applyAlignment="1">
      <alignment horizontal="left" wrapText="1"/>
    </xf>
    <xf numFmtId="0" fontId="0" fillId="0" borderId="0" xfId="0" applyAlignment="1">
      <alignment horizontal="left" wrapText="1"/>
    </xf>
    <xf numFmtId="0" fontId="7" fillId="0" borderId="0" xfId="0" applyFont="1" applyAlignment="1">
      <alignment horizontal="left" vertical="center" wrapText="1"/>
    </xf>
    <xf numFmtId="0" fontId="7" fillId="0" borderId="0" xfId="0" applyFont="1" applyAlignment="1">
      <alignment horizontal="center" wrapText="1"/>
    </xf>
    <xf numFmtId="0" fontId="29" fillId="0" borderId="0" xfId="0" applyFont="1" applyAlignment="1">
      <alignment horizontal="center" wrapText="1"/>
    </xf>
    <xf numFmtId="0" fontId="5" fillId="0" borderId="0" xfId="0" applyFont="1" applyAlignment="1">
      <alignment horizontal="center"/>
    </xf>
    <xf numFmtId="0" fontId="3" fillId="0" borderId="0" xfId="0" applyFont="1" applyAlignment="1" applyProtection="1">
      <alignment horizontal="left"/>
    </xf>
    <xf numFmtId="0" fontId="3" fillId="8" borderId="21" xfId="0" applyFont="1" applyFill="1" applyBorder="1" applyAlignment="1" applyProtection="1">
      <alignment horizontal="left" vertical="top" wrapText="1"/>
      <protection locked="0"/>
    </xf>
    <xf numFmtId="0" fontId="3" fillId="8" borderId="2" xfId="0" applyFont="1" applyFill="1" applyBorder="1" applyAlignment="1" applyProtection="1">
      <alignment horizontal="left" vertical="top" wrapText="1"/>
      <protection locked="0"/>
    </xf>
    <xf numFmtId="0" fontId="3" fillId="8" borderId="9" xfId="0" applyFont="1" applyFill="1" applyBorder="1" applyAlignment="1" applyProtection="1">
      <alignment horizontal="left" vertical="top" wrapText="1"/>
      <protection locked="0"/>
    </xf>
    <xf numFmtId="0" fontId="3" fillId="8" borderId="16" xfId="0" applyFont="1" applyFill="1" applyBorder="1" applyAlignment="1" applyProtection="1">
      <alignment horizontal="left" vertical="top" wrapText="1"/>
      <protection locked="0"/>
    </xf>
    <xf numFmtId="0" fontId="3" fillId="8" borderId="0" xfId="0" applyFont="1" applyFill="1" applyBorder="1" applyAlignment="1" applyProtection="1">
      <alignment horizontal="left" vertical="top" wrapText="1"/>
      <protection locked="0"/>
    </xf>
    <xf numFmtId="0" fontId="3" fillId="8" borderId="6" xfId="0" applyFont="1" applyFill="1" applyBorder="1" applyAlignment="1" applyProtection="1">
      <alignment horizontal="left" vertical="top" wrapText="1"/>
      <protection locked="0"/>
    </xf>
    <xf numFmtId="0" fontId="3" fillId="8" borderId="20" xfId="0" applyFont="1" applyFill="1" applyBorder="1" applyAlignment="1" applyProtection="1">
      <alignment horizontal="left" vertical="top" wrapText="1"/>
      <protection locked="0"/>
    </xf>
    <xf numFmtId="0" fontId="3" fillId="8" borderId="1" xfId="0" applyFont="1" applyFill="1" applyBorder="1" applyAlignment="1" applyProtection="1">
      <alignment horizontal="left" vertical="top" wrapText="1"/>
      <protection locked="0"/>
    </xf>
    <xf numFmtId="0" fontId="3" fillId="8" borderId="7" xfId="0" applyFont="1" applyFill="1" applyBorder="1" applyAlignment="1" applyProtection="1">
      <alignment horizontal="left" vertical="top" wrapText="1"/>
      <protection locked="0"/>
    </xf>
    <xf numFmtId="0" fontId="9" fillId="0" borderId="0" xfId="0" applyFont="1" applyAlignment="1">
      <alignment horizontal="center"/>
    </xf>
    <xf numFmtId="0" fontId="5" fillId="0" borderId="0" xfId="0" applyFont="1" applyAlignment="1">
      <alignment horizontal="left" wrapText="1"/>
    </xf>
    <xf numFmtId="0" fontId="3" fillId="0" borderId="0" xfId="0" applyFont="1" applyAlignment="1">
      <alignment horizontal="left" wrapText="1"/>
    </xf>
    <xf numFmtId="0" fontId="3" fillId="0" borderId="0" xfId="0" applyFont="1" applyAlignment="1">
      <alignment horizontal="left"/>
    </xf>
    <xf numFmtId="0" fontId="5" fillId="7" borderId="3" xfId="0" applyFont="1" applyFill="1" applyBorder="1" applyAlignment="1">
      <alignment horizontal="left"/>
    </xf>
    <xf numFmtId="0" fontId="0" fillId="8" borderId="3" xfId="0" applyFill="1" applyBorder="1" applyAlignment="1" applyProtection="1">
      <alignment horizontal="left" wrapText="1"/>
      <protection locked="0"/>
    </xf>
    <xf numFmtId="0" fontId="5" fillId="7" borderId="4" xfId="0" applyFont="1" applyFill="1" applyBorder="1" applyAlignment="1">
      <alignment horizontal="center"/>
    </xf>
    <xf numFmtId="0" fontId="5" fillId="7" borderId="13" xfId="0" applyFont="1" applyFill="1" applyBorder="1" applyAlignment="1">
      <alignment horizontal="center"/>
    </xf>
    <xf numFmtId="0" fontId="5" fillId="7" borderId="8" xfId="0" applyFont="1" applyFill="1" applyBorder="1" applyAlignment="1">
      <alignment horizontal="center"/>
    </xf>
    <xf numFmtId="49" fontId="3" fillId="8" borderId="4" xfId="0" applyNumberFormat="1" applyFont="1" applyFill="1" applyBorder="1" applyAlignment="1" applyProtection="1">
      <alignment horizontal="center"/>
      <protection locked="0"/>
    </xf>
    <xf numFmtId="49" fontId="3" fillId="8" borderId="13" xfId="0" applyNumberFormat="1" applyFont="1" applyFill="1" applyBorder="1" applyAlignment="1" applyProtection="1">
      <alignment horizontal="center"/>
      <protection locked="0"/>
    </xf>
    <xf numFmtId="49" fontId="3" fillId="8" borderId="8" xfId="0" applyNumberFormat="1" applyFont="1" applyFill="1" applyBorder="1" applyAlignment="1" applyProtection="1">
      <alignment horizontal="center"/>
      <protection locked="0"/>
    </xf>
    <xf numFmtId="0" fontId="9" fillId="0" borderId="0" xfId="0" applyFont="1" applyAlignment="1" applyProtection="1">
      <alignment horizontal="center"/>
      <protection locked="0"/>
    </xf>
    <xf numFmtId="0" fontId="3" fillId="8" borderId="4" xfId="0" applyFont="1" applyFill="1" applyBorder="1" applyAlignment="1" applyProtection="1">
      <alignment horizontal="left"/>
      <protection locked="0"/>
    </xf>
    <xf numFmtId="0" fontId="0" fillId="8" borderId="13" xfId="0" applyFill="1" applyBorder="1" applyAlignment="1" applyProtection="1">
      <alignment horizontal="left"/>
      <protection locked="0"/>
    </xf>
    <xf numFmtId="0" fontId="0" fillId="8" borderId="8" xfId="0" applyFill="1" applyBorder="1" applyAlignment="1" applyProtection="1">
      <alignment horizontal="left"/>
      <protection locked="0"/>
    </xf>
    <xf numFmtId="0" fontId="3" fillId="8" borderId="13" xfId="0" applyFont="1" applyFill="1" applyBorder="1" applyAlignment="1" applyProtection="1">
      <alignment horizontal="left"/>
      <protection locked="0"/>
    </xf>
    <xf numFmtId="0" fontId="3" fillId="8" borderId="8" xfId="0" applyFont="1" applyFill="1" applyBorder="1" applyAlignment="1" applyProtection="1">
      <alignment horizontal="left"/>
      <protection locked="0"/>
    </xf>
    <xf numFmtId="0" fontId="5" fillId="0" borderId="0" xfId="0" applyFont="1" applyFill="1" applyBorder="1" applyAlignment="1">
      <alignment horizontal="center"/>
    </xf>
    <xf numFmtId="0" fontId="5" fillId="7" borderId="4" xfId="0" applyFont="1" applyFill="1" applyBorder="1" applyAlignment="1">
      <alignment horizontal="center" wrapText="1"/>
    </xf>
    <xf numFmtId="0" fontId="5" fillId="7" borderId="13" xfId="0" applyFont="1" applyFill="1" applyBorder="1" applyAlignment="1">
      <alignment horizontal="center" wrapText="1"/>
    </xf>
    <xf numFmtId="0" fontId="5" fillId="7" borderId="8" xfId="0" applyFont="1" applyFill="1" applyBorder="1" applyAlignment="1">
      <alignment horizontal="center" wrapText="1"/>
    </xf>
    <xf numFmtId="3" fontId="3" fillId="8" borderId="21" xfId="0" applyNumberFormat="1" applyFont="1" applyFill="1" applyBorder="1" applyAlignment="1" applyProtection="1">
      <alignment horizontal="left" vertical="top" wrapText="1"/>
      <protection locked="0"/>
    </xf>
    <xf numFmtId="3" fontId="3" fillId="8" borderId="2" xfId="0" applyNumberFormat="1" applyFont="1" applyFill="1" applyBorder="1" applyAlignment="1" applyProtection="1">
      <alignment horizontal="left" vertical="top" wrapText="1"/>
      <protection locked="0"/>
    </xf>
    <xf numFmtId="3" fontId="3" fillId="8" borderId="9" xfId="0" applyNumberFormat="1" applyFont="1" applyFill="1" applyBorder="1" applyAlignment="1" applyProtection="1">
      <alignment horizontal="left" vertical="top" wrapText="1"/>
      <protection locked="0"/>
    </xf>
    <xf numFmtId="3" fontId="3" fillId="8" borderId="16" xfId="0" applyNumberFormat="1" applyFont="1" applyFill="1" applyBorder="1" applyAlignment="1" applyProtection="1">
      <alignment horizontal="left" vertical="top" wrapText="1"/>
      <protection locked="0"/>
    </xf>
    <xf numFmtId="3" fontId="3" fillId="8" borderId="0" xfId="0" applyNumberFormat="1" applyFont="1" applyFill="1" applyBorder="1" applyAlignment="1" applyProtection="1">
      <alignment horizontal="left" vertical="top" wrapText="1"/>
      <protection locked="0"/>
    </xf>
    <xf numFmtId="3" fontId="3" fillId="8" borderId="6" xfId="0" applyNumberFormat="1" applyFont="1" applyFill="1" applyBorder="1" applyAlignment="1" applyProtection="1">
      <alignment horizontal="left" vertical="top" wrapText="1"/>
      <protection locked="0"/>
    </xf>
    <xf numFmtId="3" fontId="3" fillId="8" borderId="20" xfId="0" applyNumberFormat="1" applyFont="1" applyFill="1" applyBorder="1" applyAlignment="1" applyProtection="1">
      <alignment horizontal="left" vertical="top" wrapText="1"/>
      <protection locked="0"/>
    </xf>
    <xf numFmtId="3" fontId="3" fillId="8" borderId="1" xfId="0" applyNumberFormat="1" applyFont="1" applyFill="1" applyBorder="1" applyAlignment="1" applyProtection="1">
      <alignment horizontal="left" vertical="top" wrapText="1"/>
      <protection locked="0"/>
    </xf>
    <xf numFmtId="3" fontId="3" fillId="8" borderId="7" xfId="0" applyNumberFormat="1" applyFont="1" applyFill="1" applyBorder="1" applyAlignment="1" applyProtection="1">
      <alignment horizontal="left" vertical="top" wrapText="1"/>
      <protection locked="0"/>
    </xf>
    <xf numFmtId="0" fontId="7" fillId="0" borderId="0" xfId="0" applyFont="1" applyAlignment="1">
      <alignment wrapText="1"/>
    </xf>
    <xf numFmtId="0" fontId="6" fillId="0" borderId="0" xfId="0" applyFont="1" applyAlignment="1">
      <alignment horizontal="center"/>
    </xf>
    <xf numFmtId="0" fontId="0" fillId="0" borderId="0" xfId="0" applyAlignment="1">
      <alignment horizontal="center"/>
    </xf>
    <xf numFmtId="3" fontId="3" fillId="8" borderId="21" xfId="0" applyNumberFormat="1" applyFont="1" applyFill="1" applyBorder="1" applyAlignment="1">
      <alignment horizontal="left" vertical="top" wrapText="1"/>
    </xf>
    <xf numFmtId="3" fontId="3" fillId="8" borderId="2" xfId="0" applyNumberFormat="1" applyFont="1" applyFill="1" applyBorder="1" applyAlignment="1">
      <alignment horizontal="left" vertical="top" wrapText="1"/>
    </xf>
    <xf numFmtId="3" fontId="3" fillId="8" borderId="9" xfId="0" applyNumberFormat="1" applyFont="1" applyFill="1" applyBorder="1" applyAlignment="1">
      <alignment horizontal="left" vertical="top" wrapText="1"/>
    </xf>
    <xf numFmtId="3" fontId="3" fillId="8" borderId="16" xfId="0" applyNumberFormat="1" applyFont="1" applyFill="1" applyBorder="1" applyAlignment="1">
      <alignment horizontal="left" vertical="top" wrapText="1"/>
    </xf>
    <xf numFmtId="3" fontId="3" fillId="8" borderId="0" xfId="0" applyNumberFormat="1" applyFont="1" applyFill="1" applyBorder="1" applyAlignment="1">
      <alignment horizontal="left" vertical="top" wrapText="1"/>
    </xf>
    <xf numFmtId="3" fontId="3" fillId="8" borderId="6" xfId="0" applyNumberFormat="1" applyFont="1" applyFill="1" applyBorder="1" applyAlignment="1">
      <alignment horizontal="left" vertical="top" wrapText="1"/>
    </xf>
    <xf numFmtId="3" fontId="3" fillId="8" borderId="20" xfId="0" applyNumberFormat="1" applyFont="1" applyFill="1" applyBorder="1" applyAlignment="1">
      <alignment horizontal="left" vertical="top" wrapText="1"/>
    </xf>
    <xf numFmtId="3" fontId="3" fillId="8" borderId="1" xfId="0" applyNumberFormat="1" applyFont="1" applyFill="1" applyBorder="1" applyAlignment="1">
      <alignment horizontal="left" vertical="top" wrapText="1"/>
    </xf>
    <xf numFmtId="3" fontId="3" fillId="8" borderId="7" xfId="0" applyNumberFormat="1" applyFont="1" applyFill="1" applyBorder="1" applyAlignment="1">
      <alignment horizontal="left" vertical="top" wrapText="1"/>
    </xf>
    <xf numFmtId="0" fontId="41" fillId="0" borderId="0" xfId="0" applyFont="1" applyAlignment="1">
      <alignment horizontal="left" wrapText="1"/>
    </xf>
    <xf numFmtId="0" fontId="7" fillId="0" borderId="0" xfId="0" applyFont="1" applyAlignment="1">
      <alignment horizontal="left"/>
    </xf>
    <xf numFmtId="3" fontId="3" fillId="8" borderId="3" xfId="0" applyNumberFormat="1" applyFont="1" applyFill="1" applyBorder="1" applyAlignment="1" applyProtection="1">
      <alignment horizontal="left" vertical="top" wrapText="1"/>
      <protection locked="0"/>
    </xf>
    <xf numFmtId="3" fontId="8" fillId="8" borderId="3" xfId="0" applyNumberFormat="1" applyFont="1" applyFill="1" applyBorder="1" applyAlignment="1" applyProtection="1">
      <alignment horizontal="center"/>
      <protection locked="0"/>
    </xf>
    <xf numFmtId="0" fontId="5" fillId="0" borderId="0" xfId="0" applyFont="1" applyAlignment="1" applyProtection="1">
      <alignment horizontal="left"/>
    </xf>
    <xf numFmtId="167" fontId="3" fillId="8" borderId="21" xfId="1" applyNumberFormat="1" applyFont="1" applyFill="1" applyBorder="1" applyAlignment="1" applyProtection="1">
      <alignment horizontal="left" vertical="top" wrapText="1"/>
      <protection locked="0"/>
    </xf>
    <xf numFmtId="167" fontId="3" fillId="8" borderId="2" xfId="1" applyNumberFormat="1" applyFont="1" applyFill="1" applyBorder="1" applyAlignment="1" applyProtection="1">
      <alignment horizontal="left" vertical="top" wrapText="1"/>
      <protection locked="0"/>
    </xf>
    <xf numFmtId="167" fontId="3" fillId="8" borderId="9" xfId="1" applyNumberFormat="1" applyFont="1" applyFill="1" applyBorder="1" applyAlignment="1" applyProtection="1">
      <alignment horizontal="left" vertical="top" wrapText="1"/>
      <protection locked="0"/>
    </xf>
    <xf numFmtId="167" fontId="3" fillId="8" borderId="16" xfId="1" applyNumberFormat="1" applyFont="1" applyFill="1" applyBorder="1" applyAlignment="1" applyProtection="1">
      <alignment horizontal="left" vertical="top" wrapText="1"/>
      <protection locked="0"/>
    </xf>
    <xf numFmtId="167" fontId="3" fillId="8" borderId="0" xfId="1" applyNumberFormat="1" applyFont="1" applyFill="1" applyBorder="1" applyAlignment="1" applyProtection="1">
      <alignment horizontal="left" vertical="top" wrapText="1"/>
      <protection locked="0"/>
    </xf>
    <xf numFmtId="167" fontId="3" fillId="8" borderId="6" xfId="1" applyNumberFormat="1" applyFont="1" applyFill="1" applyBorder="1" applyAlignment="1" applyProtection="1">
      <alignment horizontal="left" vertical="top" wrapText="1"/>
      <protection locked="0"/>
    </xf>
    <xf numFmtId="167" fontId="3" fillId="8" borderId="20" xfId="1" applyNumberFormat="1" applyFont="1" applyFill="1" applyBorder="1" applyAlignment="1" applyProtection="1">
      <alignment horizontal="left" vertical="top" wrapText="1"/>
      <protection locked="0"/>
    </xf>
    <xf numFmtId="167" fontId="3" fillId="8" borderId="1" xfId="1" applyNumberFormat="1" applyFont="1" applyFill="1" applyBorder="1" applyAlignment="1" applyProtection="1">
      <alignment horizontal="left" vertical="top" wrapText="1"/>
      <protection locked="0"/>
    </xf>
    <xf numFmtId="167" fontId="3" fillId="8" borderId="7" xfId="1" applyNumberFormat="1" applyFont="1" applyFill="1" applyBorder="1" applyAlignment="1" applyProtection="1">
      <alignment horizontal="left" vertical="top" wrapText="1"/>
      <protection locked="0"/>
    </xf>
    <xf numFmtId="169" fontId="3" fillId="8" borderId="21" xfId="1" applyNumberFormat="1" applyFont="1" applyFill="1" applyBorder="1" applyAlignment="1" applyProtection="1">
      <alignment horizontal="left" vertical="top" wrapText="1"/>
      <protection locked="0"/>
    </xf>
    <xf numFmtId="169" fontId="3" fillId="8" borderId="2" xfId="1" applyNumberFormat="1" applyFont="1" applyFill="1" applyBorder="1" applyAlignment="1" applyProtection="1">
      <alignment horizontal="left" vertical="top" wrapText="1"/>
      <protection locked="0"/>
    </xf>
    <xf numFmtId="169" fontId="3" fillId="8" borderId="9" xfId="1" applyNumberFormat="1" applyFont="1" applyFill="1" applyBorder="1" applyAlignment="1" applyProtection="1">
      <alignment horizontal="left" vertical="top" wrapText="1"/>
      <protection locked="0"/>
    </xf>
    <xf numFmtId="169" fontId="3" fillId="8" borderId="16" xfId="1" applyNumberFormat="1" applyFont="1" applyFill="1" applyBorder="1" applyAlignment="1" applyProtection="1">
      <alignment horizontal="left" vertical="top" wrapText="1"/>
      <protection locked="0"/>
    </xf>
    <xf numFmtId="169" fontId="3" fillId="8" borderId="0" xfId="1" applyNumberFormat="1" applyFont="1" applyFill="1" applyBorder="1" applyAlignment="1" applyProtection="1">
      <alignment horizontal="left" vertical="top" wrapText="1"/>
      <protection locked="0"/>
    </xf>
    <xf numFmtId="169" fontId="3" fillId="8" borderId="6" xfId="1" applyNumberFormat="1" applyFont="1" applyFill="1" applyBorder="1" applyAlignment="1" applyProtection="1">
      <alignment horizontal="left" vertical="top" wrapText="1"/>
      <protection locked="0"/>
    </xf>
    <xf numFmtId="169" fontId="3" fillId="8" borderId="20" xfId="1" applyNumberFormat="1" applyFont="1" applyFill="1" applyBorder="1" applyAlignment="1" applyProtection="1">
      <alignment horizontal="left" vertical="top" wrapText="1"/>
      <protection locked="0"/>
    </xf>
    <xf numFmtId="169" fontId="3" fillId="8" borderId="1" xfId="1" applyNumberFormat="1" applyFont="1" applyFill="1" applyBorder="1" applyAlignment="1" applyProtection="1">
      <alignment horizontal="left" vertical="top" wrapText="1"/>
      <protection locked="0"/>
    </xf>
    <xf numFmtId="169" fontId="3" fillId="8" borderId="7" xfId="1" applyNumberFormat="1" applyFont="1" applyFill="1" applyBorder="1" applyAlignment="1" applyProtection="1">
      <alignment horizontal="left" vertical="top" wrapText="1"/>
      <protection locked="0"/>
    </xf>
    <xf numFmtId="0" fontId="3" fillId="8" borderId="4" xfId="0" applyFont="1" applyFill="1" applyBorder="1" applyAlignment="1">
      <alignment horizontal="center"/>
    </xf>
    <xf numFmtId="0" fontId="3" fillId="8" borderId="13" xfId="0" applyFont="1" applyFill="1" applyBorder="1" applyAlignment="1">
      <alignment horizontal="center"/>
    </xf>
    <xf numFmtId="0" fontId="3" fillId="8" borderId="8" xfId="0" applyFont="1" applyFill="1" applyBorder="1" applyAlignment="1">
      <alignment horizontal="center"/>
    </xf>
    <xf numFmtId="0" fontId="8" fillId="8" borderId="4" xfId="0" applyFont="1" applyFill="1" applyBorder="1" applyAlignment="1" applyProtection="1">
      <alignment horizontal="left" vertical="top" wrapText="1"/>
      <protection locked="0"/>
    </xf>
    <xf numFmtId="0" fontId="8" fillId="8" borderId="13" xfId="0" applyFont="1" applyFill="1" applyBorder="1" applyAlignment="1" applyProtection="1">
      <alignment horizontal="left" vertical="top" wrapText="1"/>
      <protection locked="0"/>
    </xf>
    <xf numFmtId="0" fontId="8" fillId="8" borderId="8" xfId="0" applyFont="1" applyFill="1" applyBorder="1" applyAlignment="1" applyProtection="1">
      <alignment horizontal="left" vertical="top" wrapText="1"/>
      <protection locked="0"/>
    </xf>
    <xf numFmtId="0" fontId="20" fillId="0" borderId="0" xfId="0" applyFont="1" applyAlignment="1" applyProtection="1">
      <alignment horizontal="left" wrapText="1"/>
    </xf>
    <xf numFmtId="0" fontId="5" fillId="7" borderId="20" xfId="0" applyFont="1" applyFill="1" applyBorder="1" applyAlignment="1" applyProtection="1">
      <alignment horizontal="center"/>
    </xf>
    <xf numFmtId="0" fontId="5" fillId="7" borderId="7" xfId="0" applyFont="1" applyFill="1" applyBorder="1" applyAlignment="1" applyProtection="1">
      <alignment horizontal="center"/>
    </xf>
    <xf numFmtId="0" fontId="5" fillId="7" borderId="10" xfId="0" applyFont="1" applyFill="1" applyBorder="1" applyAlignment="1" applyProtection="1">
      <alignment horizontal="center"/>
    </xf>
    <xf numFmtId="0" fontId="5" fillId="7" borderId="5" xfId="0" applyFont="1" applyFill="1" applyBorder="1" applyAlignment="1" applyProtection="1">
      <alignment horizontal="center"/>
    </xf>
    <xf numFmtId="1" fontId="5" fillId="7" borderId="3" xfId="0" applyNumberFormat="1" applyFont="1" applyFill="1" applyBorder="1" applyAlignment="1" applyProtection="1">
      <alignment horizontal="center"/>
      <protection locked="0"/>
    </xf>
    <xf numFmtId="0" fontId="7" fillId="0" borderId="0" xfId="0" applyFont="1" applyAlignment="1" applyProtection="1">
      <alignment horizontal="left" wrapText="1"/>
    </xf>
    <xf numFmtId="0" fontId="9" fillId="0" borderId="0" xfId="0" applyFont="1" applyBorder="1" applyAlignment="1" applyProtection="1">
      <alignment horizontal="center"/>
      <protection locked="0"/>
    </xf>
    <xf numFmtId="0" fontId="9" fillId="0" borderId="1" xfId="0" applyFont="1" applyBorder="1" applyAlignment="1" applyProtection="1">
      <alignment horizontal="center"/>
      <protection locked="0"/>
    </xf>
    <xf numFmtId="0" fontId="23" fillId="7" borderId="3" xfId="0" applyFont="1" applyFill="1" applyBorder="1" applyAlignment="1" applyProtection="1">
      <alignment horizontal="center" wrapText="1"/>
      <protection locked="0"/>
    </xf>
    <xf numFmtId="0" fontId="9" fillId="0" borderId="0" xfId="0" applyFont="1" applyBorder="1" applyAlignment="1" applyProtection="1">
      <alignment horizontal="center"/>
    </xf>
    <xf numFmtId="0" fontId="9" fillId="0" borderId="0" xfId="0" applyFont="1" applyFill="1" applyBorder="1" applyAlignment="1" applyProtection="1">
      <alignment horizontal="center"/>
    </xf>
    <xf numFmtId="0" fontId="3" fillId="8" borderId="21" xfId="5" applyFont="1" applyFill="1" applyBorder="1" applyAlignment="1" applyProtection="1">
      <alignment horizontal="left" vertical="top" wrapText="1"/>
      <protection locked="0"/>
    </xf>
    <xf numFmtId="0" fontId="3" fillId="8" borderId="2" xfId="5" applyFont="1" applyFill="1" applyBorder="1" applyAlignment="1" applyProtection="1">
      <alignment horizontal="left" vertical="top" wrapText="1"/>
      <protection locked="0"/>
    </xf>
    <xf numFmtId="0" fontId="3" fillId="8" borderId="9" xfId="5" applyFont="1" applyFill="1" applyBorder="1" applyAlignment="1" applyProtection="1">
      <alignment horizontal="left" vertical="top" wrapText="1"/>
      <protection locked="0"/>
    </xf>
    <xf numFmtId="0" fontId="3" fillId="8" borderId="16" xfId="5" applyFont="1" applyFill="1" applyBorder="1" applyAlignment="1" applyProtection="1">
      <alignment horizontal="left" vertical="top" wrapText="1"/>
      <protection locked="0"/>
    </xf>
    <xf numFmtId="0" fontId="3" fillId="8" borderId="0" xfId="5" applyFont="1" applyFill="1" applyBorder="1" applyAlignment="1" applyProtection="1">
      <alignment horizontal="left" vertical="top" wrapText="1"/>
      <protection locked="0"/>
    </xf>
    <xf numFmtId="0" fontId="3" fillId="8" borderId="6" xfId="5" applyFont="1" applyFill="1" applyBorder="1" applyAlignment="1" applyProtection="1">
      <alignment horizontal="left" vertical="top" wrapText="1"/>
      <protection locked="0"/>
    </xf>
    <xf numFmtId="0" fontId="3" fillId="8" borderId="20" xfId="5" applyFont="1" applyFill="1" applyBorder="1" applyAlignment="1" applyProtection="1">
      <alignment horizontal="left" vertical="top" wrapText="1"/>
      <protection locked="0"/>
    </xf>
    <xf numFmtId="0" fontId="3" fillId="8" borderId="1" xfId="5" applyFont="1" applyFill="1" applyBorder="1" applyAlignment="1" applyProtection="1">
      <alignment horizontal="left" vertical="top" wrapText="1"/>
      <protection locked="0"/>
    </xf>
    <xf numFmtId="0" fontId="3" fillId="8" borderId="7" xfId="5" applyFont="1" applyFill="1" applyBorder="1" applyAlignment="1" applyProtection="1">
      <alignment horizontal="left" vertical="top" wrapText="1"/>
      <protection locked="0"/>
    </xf>
    <xf numFmtId="0" fontId="9" fillId="0" borderId="0" xfId="5" applyFont="1" applyBorder="1" applyAlignment="1">
      <alignment horizontal="center" vertical="center"/>
    </xf>
    <xf numFmtId="0" fontId="1" fillId="0" borderId="0" xfId="5" applyBorder="1" applyAlignment="1">
      <alignment horizontal="center" vertical="center"/>
    </xf>
    <xf numFmtId="0" fontId="23" fillId="7" borderId="4" xfId="5" applyFont="1" applyFill="1" applyBorder="1" applyAlignment="1" applyProtection="1">
      <alignment horizontal="center" wrapText="1"/>
      <protection locked="0"/>
    </xf>
    <xf numFmtId="0" fontId="23" fillId="7" borderId="13" xfId="5" applyFont="1" applyFill="1" applyBorder="1" applyAlignment="1" applyProtection="1">
      <alignment horizontal="center" wrapText="1"/>
      <protection locked="0"/>
    </xf>
    <xf numFmtId="0" fontId="23" fillId="7" borderId="8" xfId="5" applyFont="1" applyFill="1" applyBorder="1" applyAlignment="1" applyProtection="1">
      <alignment horizontal="center" wrapText="1"/>
      <protection locked="0"/>
    </xf>
    <xf numFmtId="0" fontId="5" fillId="0" borderId="21" xfId="5" applyFont="1" applyFill="1" applyBorder="1" applyAlignment="1">
      <alignment horizontal="left" wrapText="1"/>
    </xf>
    <xf numFmtId="0" fontId="5" fillId="0" borderId="2" xfId="5" applyFont="1" applyFill="1" applyBorder="1" applyAlignment="1">
      <alignment horizontal="left" wrapText="1"/>
    </xf>
    <xf numFmtId="0" fontId="5" fillId="0" borderId="9" xfId="5" applyFont="1" applyFill="1" applyBorder="1" applyAlignment="1">
      <alignment horizontal="left" wrapText="1"/>
    </xf>
    <xf numFmtId="0" fontId="15" fillId="0" borderId="3" xfId="5" applyFont="1" applyBorder="1" applyAlignment="1">
      <alignment horizontal="center"/>
    </xf>
    <xf numFmtId="0" fontId="5" fillId="0" borderId="4" xfId="5" applyFont="1" applyFill="1" applyBorder="1" applyAlignment="1" applyProtection="1">
      <alignment horizontal="left" wrapText="1"/>
    </xf>
    <xf numFmtId="0" fontId="5" fillId="0" borderId="13" xfId="5" applyFont="1" applyFill="1" applyBorder="1" applyAlignment="1" applyProtection="1">
      <alignment horizontal="left" wrapText="1"/>
    </xf>
    <xf numFmtId="0" fontId="5" fillId="0" borderId="8" xfId="5" applyFont="1" applyFill="1" applyBorder="1" applyAlignment="1" applyProtection="1">
      <alignment horizontal="left" wrapText="1"/>
    </xf>
    <xf numFmtId="0" fontId="21" fillId="0" borderId="3" xfId="5" applyFont="1" applyFill="1" applyBorder="1" applyAlignment="1" applyProtection="1">
      <alignment horizontal="center"/>
    </xf>
    <xf numFmtId="0" fontId="42" fillId="0" borderId="4" xfId="5" applyFont="1" applyBorder="1" applyAlignment="1">
      <alignment horizontal="left" vertical="center" wrapText="1"/>
    </xf>
    <xf numFmtId="0" fontId="42" fillId="0" borderId="13" xfId="5" applyFont="1" applyBorder="1" applyAlignment="1">
      <alignment horizontal="left" vertical="center" wrapText="1"/>
    </xf>
    <xf numFmtId="0" fontId="42" fillId="0" borderId="8" xfId="5" applyFont="1" applyBorder="1" applyAlignment="1">
      <alignment horizontal="left" vertical="center" wrapText="1"/>
    </xf>
    <xf numFmtId="0" fontId="23" fillId="7" borderId="4" xfId="5" applyFont="1" applyFill="1" applyBorder="1" applyAlignment="1" applyProtection="1">
      <alignment horizontal="left" wrapText="1"/>
      <protection locked="0"/>
    </xf>
    <xf numFmtId="0" fontId="23" fillId="7" borderId="8" xfId="5" applyFont="1" applyFill="1" applyBorder="1" applyAlignment="1" applyProtection="1">
      <alignment horizontal="left" wrapText="1"/>
      <protection locked="0"/>
    </xf>
    <xf numFmtId="49" fontId="8" fillId="8" borderId="4" xfId="0" applyNumberFormat="1" applyFont="1" applyFill="1" applyBorder="1" applyAlignment="1" applyProtection="1">
      <alignment horizontal="left" wrapText="1"/>
      <protection locked="0"/>
    </xf>
    <xf numFmtId="49" fontId="8" fillId="8" borderId="13" xfId="0" applyNumberFormat="1" applyFont="1" applyFill="1" applyBorder="1" applyAlignment="1" applyProtection="1">
      <alignment horizontal="left" wrapText="1"/>
      <protection locked="0"/>
    </xf>
    <xf numFmtId="49" fontId="8" fillId="8" borderId="8" xfId="0" applyNumberFormat="1" applyFont="1" applyFill="1" applyBorder="1" applyAlignment="1" applyProtection="1">
      <alignment horizontal="left" wrapText="1"/>
      <protection locked="0"/>
    </xf>
    <xf numFmtId="49" fontId="8" fillId="8" borderId="4" xfId="0" applyNumberFormat="1" applyFont="1" applyFill="1" applyBorder="1" applyAlignment="1" applyProtection="1">
      <alignment horizontal="left"/>
      <protection locked="0"/>
    </xf>
    <xf numFmtId="49" fontId="8" fillId="8" borderId="8" xfId="0" applyNumberFormat="1" applyFont="1" applyFill="1" applyBorder="1" applyAlignment="1" applyProtection="1">
      <alignment horizontal="left"/>
      <protection locked="0"/>
    </xf>
    <xf numFmtId="49" fontId="8" fillId="8" borderId="4" xfId="0" applyNumberFormat="1" applyFont="1" applyFill="1" applyBorder="1" applyAlignment="1" applyProtection="1">
      <alignment horizontal="center" wrapText="1"/>
      <protection locked="0"/>
    </xf>
    <xf numFmtId="49" fontId="8" fillId="8" borderId="13" xfId="0" applyNumberFormat="1" applyFont="1" applyFill="1" applyBorder="1" applyAlignment="1" applyProtection="1">
      <alignment horizontal="center" wrapText="1"/>
      <protection locked="0"/>
    </xf>
    <xf numFmtId="49" fontId="8" fillId="8" borderId="8" xfId="0" applyNumberFormat="1" applyFont="1" applyFill="1" applyBorder="1" applyAlignment="1" applyProtection="1">
      <alignment horizontal="center" wrapText="1"/>
      <protection locked="0"/>
    </xf>
    <xf numFmtId="0" fontId="32" fillId="0" borderId="13" xfId="0" applyFont="1" applyBorder="1" applyAlignment="1">
      <alignment horizontal="left"/>
    </xf>
    <xf numFmtId="0" fontId="32" fillId="0" borderId="8" xfId="0" applyFont="1" applyBorder="1" applyAlignment="1">
      <alignment horizontal="left"/>
    </xf>
    <xf numFmtId="0" fontId="35" fillId="0" borderId="0" xfId="0" applyFont="1" applyBorder="1" applyAlignment="1">
      <alignment horizontal="center" vertical="center" wrapText="1"/>
    </xf>
    <xf numFmtId="0" fontId="23" fillId="7" borderId="3" xfId="0" applyFont="1" applyFill="1" applyBorder="1" applyAlignment="1" applyProtection="1">
      <alignment horizontal="left" wrapText="1"/>
      <protection locked="0"/>
    </xf>
    <xf numFmtId="0" fontId="23" fillId="7" borderId="4" xfId="0" applyFont="1" applyFill="1" applyBorder="1" applyAlignment="1" applyProtection="1">
      <alignment horizontal="left" wrapText="1"/>
      <protection locked="0"/>
    </xf>
    <xf numFmtId="49" fontId="38" fillId="8" borderId="13" xfId="0" applyNumberFormat="1" applyFont="1" applyFill="1" applyBorder="1" applyAlignment="1" applyProtection="1">
      <alignment horizontal="left" vertical="top" wrapText="1"/>
      <protection locked="0"/>
    </xf>
    <xf numFmtId="49" fontId="38" fillId="8" borderId="8" xfId="0" applyNumberFormat="1" applyFont="1" applyFill="1" applyBorder="1" applyAlignment="1" applyProtection="1">
      <alignment horizontal="left" vertical="top" wrapText="1"/>
      <protection locked="0"/>
    </xf>
    <xf numFmtId="0" fontId="5" fillId="7" borderId="4" xfId="0" applyFont="1" applyFill="1" applyBorder="1" applyAlignment="1" applyProtection="1">
      <alignment horizontal="center" wrapText="1"/>
      <protection locked="0"/>
    </xf>
    <xf numFmtId="0" fontId="5" fillId="7" borderId="13" xfId="0" applyFont="1" applyFill="1" applyBorder="1" applyAlignment="1" applyProtection="1">
      <alignment horizontal="center" wrapText="1"/>
      <protection locked="0"/>
    </xf>
    <xf numFmtId="0" fontId="5" fillId="7" borderId="8" xfId="0" applyFont="1" applyFill="1" applyBorder="1" applyAlignment="1" applyProtection="1">
      <alignment horizontal="center" wrapText="1"/>
      <protection locked="0"/>
    </xf>
    <xf numFmtId="0" fontId="3" fillId="0" borderId="0" xfId="0" applyFont="1" applyBorder="1" applyAlignment="1">
      <alignment horizontal="left" indent="1"/>
    </xf>
    <xf numFmtId="0" fontId="3" fillId="0" borderId="6" xfId="0" applyFont="1" applyBorder="1" applyAlignment="1">
      <alignment horizontal="left" indent="1"/>
    </xf>
    <xf numFmtId="0" fontId="32" fillId="0" borderId="13" xfId="0" applyFont="1" applyBorder="1" applyAlignment="1">
      <alignment horizontal="left" wrapText="1"/>
    </xf>
    <xf numFmtId="0" fontId="5" fillId="0" borderId="0" xfId="0" applyFont="1" applyBorder="1" applyAlignment="1">
      <alignment horizontal="left"/>
    </xf>
    <xf numFmtId="0" fontId="35" fillId="0" borderId="0" xfId="0" applyFont="1" applyBorder="1" applyAlignment="1">
      <alignment horizontal="center" vertical="center"/>
    </xf>
    <xf numFmtId="0" fontId="23" fillId="7" borderId="4" xfId="0" applyFont="1" applyFill="1" applyBorder="1" applyAlignment="1" applyProtection="1">
      <alignment horizontal="center" wrapText="1"/>
      <protection locked="0"/>
    </xf>
    <xf numFmtId="0" fontId="23" fillId="7" borderId="8" xfId="0" applyFont="1" applyFill="1" applyBorder="1" applyAlignment="1" applyProtection="1">
      <alignment horizontal="center" wrapText="1"/>
      <protection locked="0"/>
    </xf>
    <xf numFmtId="1" fontId="5" fillId="7" borderId="4" xfId="0" applyNumberFormat="1" applyFont="1" applyFill="1" applyBorder="1" applyAlignment="1" applyProtection="1">
      <alignment horizontal="center"/>
      <protection locked="0"/>
    </xf>
    <xf numFmtId="1" fontId="5" fillId="7" borderId="8" xfId="0" applyNumberFormat="1" applyFont="1" applyFill="1" applyBorder="1" applyAlignment="1" applyProtection="1">
      <alignment horizontal="center"/>
      <protection locked="0"/>
    </xf>
    <xf numFmtId="0" fontId="42" fillId="0" borderId="4" xfId="0" applyFont="1" applyBorder="1" applyAlignment="1">
      <alignment horizontal="left"/>
    </xf>
    <xf numFmtId="0" fontId="42" fillId="0" borderId="13" xfId="0" applyFont="1" applyBorder="1" applyAlignment="1">
      <alignment horizontal="left"/>
    </xf>
    <xf numFmtId="5" fontId="8" fillId="8" borderId="4" xfId="0" applyNumberFormat="1" applyFont="1" applyFill="1" applyBorder="1" applyAlignment="1" applyProtection="1">
      <alignment horizontal="left"/>
      <protection locked="0"/>
    </xf>
    <xf numFmtId="5" fontId="8" fillId="8" borderId="13" xfId="0" applyNumberFormat="1" applyFont="1" applyFill="1" applyBorder="1" applyAlignment="1" applyProtection="1">
      <alignment horizontal="left"/>
      <protection locked="0"/>
    </xf>
    <xf numFmtId="5" fontId="8" fillId="8" borderId="8" xfId="0" applyNumberFormat="1" applyFont="1" applyFill="1" applyBorder="1" applyAlignment="1" applyProtection="1">
      <alignment horizontal="left"/>
      <protection locked="0"/>
    </xf>
    <xf numFmtId="5" fontId="42" fillId="0" borderId="0" xfId="0" applyNumberFormat="1" applyFont="1" applyFill="1" applyBorder="1" applyAlignment="1" applyProtection="1">
      <alignment horizontal="left"/>
      <protection locked="0"/>
    </xf>
    <xf numFmtId="0" fontId="6" fillId="7" borderId="4" xfId="0" applyFont="1" applyFill="1" applyBorder="1" applyAlignment="1" applyProtection="1">
      <alignment horizontal="left" wrapText="1"/>
      <protection locked="0"/>
    </xf>
    <xf numFmtId="0" fontId="6" fillId="7" borderId="13" xfId="0" applyFont="1" applyFill="1" applyBorder="1" applyAlignment="1" applyProtection="1">
      <alignment horizontal="left" wrapText="1"/>
      <protection locked="0"/>
    </xf>
    <xf numFmtId="0" fontId="6" fillId="7" borderId="8" xfId="0" applyFont="1" applyFill="1" applyBorder="1" applyAlignment="1" applyProtection="1">
      <alignment horizontal="left" wrapText="1"/>
      <protection locked="0"/>
    </xf>
    <xf numFmtId="49" fontId="8" fillId="8" borderId="4" xfId="0" applyNumberFormat="1" applyFont="1" applyFill="1" applyBorder="1" applyAlignment="1" applyProtection="1">
      <protection locked="0"/>
    </xf>
    <xf numFmtId="49" fontId="8" fillId="8" borderId="8" xfId="0" applyNumberFormat="1" applyFont="1" applyFill="1" applyBorder="1" applyAlignment="1" applyProtection="1">
      <protection locked="0"/>
    </xf>
    <xf numFmtId="49" fontId="8" fillId="8" borderId="13" xfId="0" applyNumberFormat="1" applyFont="1" applyFill="1" applyBorder="1" applyAlignment="1" applyProtection="1">
      <alignment horizontal="left"/>
      <protection locked="0"/>
    </xf>
    <xf numFmtId="49" fontId="8" fillId="8" borderId="21" xfId="0" applyNumberFormat="1" applyFont="1" applyFill="1" applyBorder="1" applyAlignment="1" applyProtection="1">
      <alignment horizontal="center" vertical="top" wrapText="1"/>
      <protection locked="0"/>
    </xf>
    <xf numFmtId="49" fontId="8" fillId="8" borderId="2" xfId="0" applyNumberFormat="1" applyFont="1" applyFill="1" applyBorder="1" applyAlignment="1" applyProtection="1">
      <alignment horizontal="center" vertical="top" wrapText="1"/>
      <protection locked="0"/>
    </xf>
    <xf numFmtId="49" fontId="8" fillId="8" borderId="9" xfId="0" applyNumberFormat="1" applyFont="1" applyFill="1" applyBorder="1" applyAlignment="1" applyProtection="1">
      <alignment horizontal="center" vertical="top" wrapText="1"/>
      <protection locked="0"/>
    </xf>
    <xf numFmtId="49" fontId="8" fillId="8" borderId="16" xfId="0" applyNumberFormat="1" applyFont="1" applyFill="1" applyBorder="1" applyAlignment="1" applyProtection="1">
      <alignment horizontal="center" vertical="top" wrapText="1"/>
      <protection locked="0"/>
    </xf>
    <xf numFmtId="49" fontId="8" fillId="8" borderId="0" xfId="0" applyNumberFormat="1" applyFont="1" applyFill="1" applyBorder="1" applyAlignment="1" applyProtection="1">
      <alignment horizontal="center" vertical="top" wrapText="1"/>
      <protection locked="0"/>
    </xf>
    <xf numFmtId="49" fontId="8" fillId="8" borderId="6" xfId="0" applyNumberFormat="1" applyFont="1" applyFill="1" applyBorder="1" applyAlignment="1" applyProtection="1">
      <alignment horizontal="center" vertical="top" wrapText="1"/>
      <protection locked="0"/>
    </xf>
    <xf numFmtId="49" fontId="8" fillId="8" borderId="20" xfId="0" applyNumberFormat="1" applyFont="1" applyFill="1" applyBorder="1" applyAlignment="1" applyProtection="1">
      <alignment horizontal="center" vertical="top" wrapText="1"/>
      <protection locked="0"/>
    </xf>
    <xf numFmtId="49" fontId="8" fillId="8" borderId="1" xfId="0" applyNumberFormat="1" applyFont="1" applyFill="1" applyBorder="1" applyAlignment="1" applyProtection="1">
      <alignment horizontal="center" vertical="top" wrapText="1"/>
      <protection locked="0"/>
    </xf>
    <xf numFmtId="49" fontId="8" fillId="8" borderId="7" xfId="0" applyNumberFormat="1" applyFont="1" applyFill="1" applyBorder="1" applyAlignment="1" applyProtection="1">
      <alignment horizontal="center" vertical="top" wrapText="1"/>
      <protection locked="0"/>
    </xf>
    <xf numFmtId="49" fontId="8" fillId="8" borderId="4" xfId="0" applyNumberFormat="1" applyFont="1" applyFill="1" applyBorder="1" applyAlignment="1" applyProtection="1">
      <alignment horizontal="left" vertical="top" wrapText="1"/>
      <protection locked="0"/>
    </xf>
    <xf numFmtId="49" fontId="8" fillId="8" borderId="13" xfId="0" applyNumberFormat="1" applyFont="1" applyFill="1" applyBorder="1" applyAlignment="1" applyProtection="1">
      <alignment horizontal="left" vertical="top" wrapText="1"/>
      <protection locked="0"/>
    </xf>
    <xf numFmtId="49" fontId="8" fillId="8" borderId="8" xfId="0" applyNumberFormat="1" applyFont="1" applyFill="1" applyBorder="1" applyAlignment="1" applyProtection="1">
      <alignment horizontal="left" vertical="top" wrapText="1"/>
      <protection locked="0"/>
    </xf>
    <xf numFmtId="0" fontId="3" fillId="8" borderId="4" xfId="0" applyFont="1" applyFill="1" applyBorder="1" applyAlignment="1" applyProtection="1">
      <alignment horizontal="left" wrapText="1"/>
      <protection locked="0"/>
    </xf>
    <xf numFmtId="0" fontId="3" fillId="8" borderId="8" xfId="0" applyFont="1" applyFill="1" applyBorder="1" applyAlignment="1" applyProtection="1">
      <alignment horizontal="left" wrapText="1"/>
      <protection locked="0"/>
    </xf>
    <xf numFmtId="0" fontId="3" fillId="8" borderId="13" xfId="0" applyFont="1" applyFill="1" applyBorder="1" applyAlignment="1" applyProtection="1">
      <alignment horizontal="left" wrapText="1"/>
      <protection locked="0"/>
    </xf>
    <xf numFmtId="0" fontId="3" fillId="8" borderId="20" xfId="0" applyFont="1" applyFill="1" applyBorder="1" applyAlignment="1" applyProtection="1">
      <alignment horizontal="left" wrapText="1"/>
      <protection locked="0"/>
    </xf>
    <xf numFmtId="0" fontId="3" fillId="8" borderId="7" xfId="0" applyFont="1" applyFill="1" applyBorder="1" applyAlignment="1" applyProtection="1">
      <alignment horizontal="left" wrapText="1"/>
      <protection locked="0"/>
    </xf>
    <xf numFmtId="0" fontId="5" fillId="7" borderId="3" xfId="0" applyFont="1" applyFill="1" applyBorder="1" applyAlignment="1" applyProtection="1">
      <alignment horizontal="center" wrapText="1"/>
    </xf>
    <xf numFmtId="0" fontId="5" fillId="7" borderId="3" xfId="0" applyFont="1" applyFill="1" applyBorder="1" applyAlignment="1">
      <alignment horizontal="center" vertical="center" wrapText="1"/>
    </xf>
    <xf numFmtId="0" fontId="3" fillId="8" borderId="1" xfId="0" applyFont="1" applyFill="1" applyBorder="1" applyAlignment="1" applyProtection="1">
      <alignment horizontal="left" wrapText="1"/>
      <protection locked="0"/>
    </xf>
    <xf numFmtId="0" fontId="5" fillId="7" borderId="4" xfId="0" applyFont="1" applyFill="1" applyBorder="1" applyAlignment="1">
      <alignment horizontal="center" vertical="center" wrapText="1"/>
    </xf>
    <xf numFmtId="0" fontId="5" fillId="7" borderId="13" xfId="0" applyFont="1" applyFill="1" applyBorder="1" applyAlignment="1">
      <alignment horizontal="center" vertical="center" wrapText="1"/>
    </xf>
    <xf numFmtId="0" fontId="5" fillId="7" borderId="8"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5" fillId="0" borderId="8" xfId="0" applyFont="1" applyFill="1" applyBorder="1" applyAlignment="1">
      <alignment horizontal="left" vertical="center" wrapText="1"/>
    </xf>
    <xf numFmtId="0" fontId="9" fillId="0" borderId="0" xfId="0" applyFont="1" applyBorder="1" applyAlignment="1">
      <alignment horizontal="center" vertical="center"/>
    </xf>
  </cellXfs>
  <cellStyles count="6">
    <cellStyle name="Comma" xfId="1" builtinId="3"/>
    <cellStyle name="Currency" xfId="4" builtinId="4"/>
    <cellStyle name="Hyperlink" xfId="2" builtinId="8"/>
    <cellStyle name="Normal" xfId="0" builtinId="0"/>
    <cellStyle name="Normal 3" xfId="5" xr:uid="{12D5D395-5DAD-4C76-8893-EB5A45AB90DA}"/>
    <cellStyle name="Percent" xfId="3" builtinId="5"/>
  </cellStyles>
  <dxfs count="0"/>
  <tableStyles count="0" defaultTableStyle="TableStyleMedium2" defaultPivotStyle="PivotStyleLight16"/>
  <colors>
    <mruColors>
      <color rgb="FFE5FFE5"/>
      <color rgb="FFFFFFCC"/>
      <color rgb="FFFDCFB5"/>
      <color rgb="FFB5E2FD"/>
      <color rgb="FFDEEBFE"/>
      <color rgb="FFDFE0FD"/>
      <color rgb="FFC7EAEF"/>
      <color rgb="FF90C3E2"/>
      <color rgb="FF9CCBD6"/>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74192</xdr:colOff>
      <xdr:row>0</xdr:row>
      <xdr:rowOff>201521</xdr:rowOff>
    </xdr:from>
    <xdr:to>
      <xdr:col>1</xdr:col>
      <xdr:colOff>1940464</xdr:colOff>
      <xdr:row>0</xdr:row>
      <xdr:rowOff>1057275</xdr:rowOff>
    </xdr:to>
    <xdr:pic>
      <xdr:nvPicPr>
        <xdr:cNvPr id="3" name="Picture 1" descr="cid:image001.png@01D43AC8.ABCFCEA0">
          <a:extLst>
            <a:ext uri="{FF2B5EF4-FFF2-40B4-BE49-F238E27FC236}">
              <a16:creationId xmlns:a16="http://schemas.microsoft.com/office/drawing/2014/main" id="{764AA961-2B27-463F-AB40-F749FDC0B2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1842" y="201521"/>
          <a:ext cx="1866272" cy="8557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Obrienp\Excel%20files\CIHE%20Finance%20Data%20Forms%202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General Info"/>
      <sheetName val="Std 9-Financial Position"/>
      <sheetName val="Std 9-Revenues&amp;Expenses"/>
      <sheetName val="Std 9-Debt"/>
      <sheetName val="Std 9-Supplemental Data"/>
    </sheetNames>
    <sheetDataSet>
      <sheetData sheetId="0"/>
      <sheetData sheetId="1"/>
      <sheetData sheetId="2">
        <row r="4">
          <cell r="B4" t="str">
            <v>?</v>
          </cell>
        </row>
      </sheetData>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0"/>
  <sheetViews>
    <sheetView tabSelected="1" zoomScaleNormal="100" workbookViewId="0">
      <selection activeCell="Q6" sqref="Q6"/>
    </sheetView>
  </sheetViews>
  <sheetFormatPr defaultRowHeight="12.75" x14ac:dyDescent="0.2"/>
  <cols>
    <col min="1" max="1" width="3.7109375" customWidth="1"/>
    <col min="2" max="2" width="30.42578125" customWidth="1"/>
    <col min="7" max="7" width="13.28515625" customWidth="1"/>
    <col min="8" max="8" width="12.7109375" customWidth="1"/>
  </cols>
  <sheetData>
    <row r="1" spans="1:8" ht="95.25" customHeight="1" x14ac:dyDescent="0.25">
      <c r="A1" s="43"/>
      <c r="B1" s="44"/>
      <c r="C1" s="526" t="s">
        <v>576</v>
      </c>
      <c r="D1" s="526"/>
      <c r="E1" s="526"/>
      <c r="F1" s="526"/>
      <c r="G1" s="526"/>
      <c r="H1" s="527"/>
    </row>
    <row r="2" spans="1:8" ht="15" x14ac:dyDescent="0.25">
      <c r="A2" s="45"/>
      <c r="B2" s="45"/>
      <c r="C2" s="45"/>
      <c r="D2" s="45"/>
      <c r="E2" s="45"/>
      <c r="F2" s="45"/>
      <c r="G2" s="45"/>
      <c r="H2" s="45"/>
    </row>
    <row r="3" spans="1:8" ht="15.75" x14ac:dyDescent="0.25">
      <c r="A3" s="45"/>
      <c r="B3" s="528" t="s">
        <v>550</v>
      </c>
      <c r="C3" s="528"/>
      <c r="D3" s="528"/>
      <c r="E3" s="528"/>
      <c r="F3" s="528"/>
      <c r="G3" s="528"/>
      <c r="H3" s="528"/>
    </row>
    <row r="4" spans="1:8" ht="15.75" x14ac:dyDescent="0.25">
      <c r="A4" s="45"/>
      <c r="B4" s="528" t="s">
        <v>596</v>
      </c>
      <c r="C4" s="528"/>
      <c r="D4" s="528"/>
      <c r="E4" s="528"/>
      <c r="F4" s="528"/>
      <c r="G4" s="528"/>
      <c r="H4" s="528"/>
    </row>
    <row r="5" spans="1:8" ht="15" x14ac:dyDescent="0.25">
      <c r="A5" s="45"/>
      <c r="B5" s="45"/>
      <c r="C5" s="45"/>
      <c r="D5" s="45"/>
      <c r="E5" s="45"/>
      <c r="F5" s="45"/>
      <c r="G5" s="45"/>
      <c r="H5" s="45"/>
    </row>
    <row r="6" spans="1:8" ht="102.75" customHeight="1" x14ac:dyDescent="0.25">
      <c r="A6" s="45"/>
      <c r="B6" s="529" t="s">
        <v>601</v>
      </c>
      <c r="C6" s="530"/>
      <c r="D6" s="530"/>
      <c r="E6" s="530"/>
      <c r="F6" s="530"/>
      <c r="G6" s="530"/>
      <c r="H6" s="530"/>
    </row>
    <row r="7" spans="1:8" ht="9.4" customHeight="1" x14ac:dyDescent="0.25">
      <c r="B7" s="533"/>
      <c r="C7" s="533"/>
      <c r="D7" s="533"/>
      <c r="E7" s="533"/>
      <c r="F7" s="533"/>
      <c r="G7" s="533"/>
      <c r="H7" s="533"/>
    </row>
    <row r="8" spans="1:8" ht="50.25" customHeight="1" x14ac:dyDescent="0.25">
      <c r="B8" s="533" t="s">
        <v>180</v>
      </c>
      <c r="C8" s="533"/>
      <c r="D8" s="533"/>
      <c r="E8" s="533"/>
      <c r="F8" s="533"/>
      <c r="G8" s="533"/>
      <c r="H8" s="533"/>
    </row>
    <row r="9" spans="1:8" ht="9.4" customHeight="1" x14ac:dyDescent="0.25">
      <c r="B9" s="531"/>
      <c r="C9" s="532"/>
      <c r="D9" s="532"/>
      <c r="E9" s="532"/>
      <c r="F9" s="532"/>
      <c r="G9" s="532"/>
      <c r="H9" s="532"/>
    </row>
    <row r="10" spans="1:8" ht="72.75" customHeight="1" x14ac:dyDescent="0.25">
      <c r="B10" s="532" t="s">
        <v>568</v>
      </c>
      <c r="C10" s="534"/>
      <c r="D10" s="534"/>
      <c r="E10" s="534"/>
      <c r="F10" s="534"/>
      <c r="G10" s="534"/>
      <c r="H10" s="534"/>
    </row>
    <row r="11" spans="1:8" ht="9.4" customHeight="1" x14ac:dyDescent="0.25">
      <c r="B11" s="536"/>
      <c r="C11" s="536"/>
      <c r="D11" s="536"/>
      <c r="E11" s="536"/>
      <c r="F11" s="536"/>
      <c r="G11" s="536"/>
      <c r="H11" s="536"/>
    </row>
    <row r="12" spans="1:8" ht="35.65" customHeight="1" x14ac:dyDescent="0.25">
      <c r="B12" s="532" t="s">
        <v>536</v>
      </c>
      <c r="C12" s="532"/>
      <c r="D12" s="532"/>
      <c r="E12" s="532"/>
      <c r="F12" s="532"/>
      <c r="G12" s="532"/>
      <c r="H12" s="532"/>
    </row>
    <row r="13" spans="1:8" ht="9.4" customHeight="1" x14ac:dyDescent="0.25">
      <c r="B13" s="537"/>
      <c r="C13" s="537"/>
      <c r="D13" s="537"/>
      <c r="E13" s="537"/>
      <c r="F13" s="537"/>
      <c r="G13" s="537"/>
      <c r="H13" s="537"/>
    </row>
    <row r="14" spans="1:8" ht="61.35" customHeight="1" x14ac:dyDescent="0.25">
      <c r="B14" s="532" t="s">
        <v>597</v>
      </c>
      <c r="C14" s="532"/>
      <c r="D14" s="532"/>
      <c r="E14" s="532"/>
      <c r="F14" s="532"/>
      <c r="G14" s="532"/>
      <c r="H14" s="532"/>
    </row>
    <row r="15" spans="1:8" ht="9.4" customHeight="1" x14ac:dyDescent="0.2">
      <c r="B15" s="535"/>
      <c r="C15" s="535"/>
      <c r="D15" s="535"/>
      <c r="E15" s="535"/>
      <c r="F15" s="535"/>
      <c r="G15" s="535"/>
      <c r="H15" s="535"/>
    </row>
    <row r="16" spans="1:8" ht="65.25" customHeight="1" x14ac:dyDescent="0.2">
      <c r="B16" s="535" t="s">
        <v>578</v>
      </c>
      <c r="C16" s="535"/>
      <c r="D16" s="535"/>
      <c r="E16" s="535"/>
      <c r="F16" s="535"/>
      <c r="G16" s="535"/>
      <c r="H16" s="535"/>
    </row>
    <row r="17" spans="2:8" ht="9.4" customHeight="1" x14ac:dyDescent="0.2">
      <c r="B17" s="535"/>
      <c r="C17" s="535"/>
      <c r="D17" s="535"/>
      <c r="E17" s="535"/>
      <c r="F17" s="535"/>
      <c r="G17" s="535"/>
      <c r="H17" s="535"/>
    </row>
    <row r="18" spans="2:8" ht="33.6" customHeight="1" x14ac:dyDescent="0.2">
      <c r="B18" s="535" t="s">
        <v>577</v>
      </c>
      <c r="C18" s="535"/>
      <c r="D18" s="535"/>
      <c r="E18" s="535"/>
      <c r="F18" s="535"/>
      <c r="G18" s="535"/>
      <c r="H18" s="535"/>
    </row>
    <row r="19" spans="2:8" ht="9.4" customHeight="1" x14ac:dyDescent="0.2">
      <c r="B19" s="448"/>
      <c r="C19" s="448"/>
      <c r="D19" s="448"/>
      <c r="E19" s="448"/>
      <c r="F19" s="448"/>
      <c r="G19" s="448"/>
      <c r="H19" s="448"/>
    </row>
    <row r="20" spans="2:8" ht="33" customHeight="1" x14ac:dyDescent="0.2">
      <c r="B20" s="535" t="s">
        <v>551</v>
      </c>
      <c r="C20" s="535"/>
      <c r="D20" s="535"/>
      <c r="E20" s="535"/>
      <c r="F20" s="535"/>
      <c r="G20" s="535"/>
      <c r="H20" s="535"/>
    </row>
  </sheetData>
  <mergeCells count="17">
    <mergeCell ref="B14:H14"/>
    <mergeCell ref="B10:H10"/>
    <mergeCell ref="B16:H16"/>
    <mergeCell ref="B17:H17"/>
    <mergeCell ref="B20:H20"/>
    <mergeCell ref="B15:H15"/>
    <mergeCell ref="B12:H12"/>
    <mergeCell ref="B11:H11"/>
    <mergeCell ref="B13:H13"/>
    <mergeCell ref="B18:H18"/>
    <mergeCell ref="C1:H1"/>
    <mergeCell ref="B3:H3"/>
    <mergeCell ref="B4:H4"/>
    <mergeCell ref="B6:H6"/>
    <mergeCell ref="B9:H9"/>
    <mergeCell ref="B7:H7"/>
    <mergeCell ref="B8:H8"/>
  </mergeCells>
  <phoneticPr fontId="10" type="noConversion"/>
  <pageMargins left="0.43" right="0.45" top="0.65" bottom="1" header="0.5" footer="0.5"/>
  <pageSetup orientation="portrait" cellComments="atEnd" horizontalDpi="4294967294" verticalDpi="1200"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52"/>
  <sheetViews>
    <sheetView zoomScaleNormal="100" workbookViewId="0">
      <selection sqref="A1:H1"/>
    </sheetView>
  </sheetViews>
  <sheetFormatPr defaultColWidth="9.140625" defaultRowHeight="12.75" x14ac:dyDescent="0.2"/>
  <cols>
    <col min="1" max="1" width="2" style="2" customWidth="1"/>
    <col min="2" max="2" width="41" style="2" customWidth="1"/>
    <col min="3" max="3" width="14" style="2" hidden="1" customWidth="1"/>
    <col min="4" max="4" width="9.140625" style="2"/>
    <col min="5" max="5" width="10.28515625" style="2" customWidth="1"/>
    <col min="6" max="7" width="9.5703125" style="2" customWidth="1"/>
    <col min="8" max="10" width="9" customWidth="1"/>
    <col min="11" max="16384" width="9.140625" style="2"/>
  </cols>
  <sheetData>
    <row r="1" spans="1:10" s="9" customFormat="1" ht="15.75" x14ac:dyDescent="0.25">
      <c r="A1" s="549" t="s">
        <v>440</v>
      </c>
      <c r="B1" s="549"/>
      <c r="C1" s="549"/>
      <c r="D1" s="549"/>
      <c r="E1" s="549"/>
      <c r="F1" s="549"/>
      <c r="G1" s="549"/>
      <c r="H1" s="549"/>
      <c r="I1"/>
      <c r="J1"/>
    </row>
    <row r="2" spans="1:10" s="9" customFormat="1" ht="15.75" x14ac:dyDescent="0.25">
      <c r="A2" s="549" t="s">
        <v>442</v>
      </c>
      <c r="B2" s="549"/>
      <c r="C2" s="549"/>
      <c r="D2" s="549"/>
      <c r="E2" s="549"/>
      <c r="F2" s="549"/>
      <c r="G2" s="549"/>
      <c r="H2" s="549"/>
      <c r="I2"/>
      <c r="J2"/>
    </row>
    <row r="3" spans="1:10" s="9" customFormat="1" ht="15.75" x14ac:dyDescent="0.25">
      <c r="A3" s="596" t="s">
        <v>249</v>
      </c>
      <c r="B3" s="596"/>
      <c r="C3" s="596"/>
      <c r="D3" s="596"/>
      <c r="E3" s="596"/>
      <c r="F3" s="596"/>
      <c r="G3" s="596"/>
      <c r="H3"/>
      <c r="I3"/>
      <c r="J3"/>
    </row>
    <row r="4" spans="1:10" s="9" customFormat="1" ht="9.75" customHeight="1" x14ac:dyDescent="0.25">
      <c r="B4" s="4"/>
      <c r="H4"/>
      <c r="I4"/>
      <c r="J4"/>
    </row>
    <row r="5" spans="1:10" s="9" customFormat="1" ht="15.75" x14ac:dyDescent="0.25">
      <c r="A5" s="42" t="s">
        <v>89</v>
      </c>
      <c r="B5" s="2" t="s">
        <v>105</v>
      </c>
      <c r="C5" s="26"/>
      <c r="D5" s="96"/>
      <c r="E5" s="97"/>
      <c r="F5" s="97"/>
      <c r="G5" s="97"/>
      <c r="H5"/>
      <c r="I5"/>
      <c r="J5"/>
    </row>
    <row r="6" spans="1:10" s="9" customFormat="1" ht="15.75" x14ac:dyDescent="0.25">
      <c r="A6" s="2"/>
      <c r="B6" s="615"/>
      <c r="C6" s="616"/>
      <c r="D6" s="616"/>
      <c r="E6" s="616"/>
      <c r="F6" s="616"/>
      <c r="G6" s="616"/>
      <c r="H6" s="617"/>
      <c r="I6"/>
      <c r="J6"/>
    </row>
    <row r="7" spans="1:10" s="9" customFormat="1" ht="3.6" customHeight="1" x14ac:dyDescent="0.25">
      <c r="A7" s="2"/>
      <c r="B7" s="2"/>
      <c r="C7" s="2"/>
      <c r="D7" s="2"/>
      <c r="E7" s="2"/>
      <c r="F7" s="2"/>
      <c r="G7" s="2"/>
      <c r="H7" s="2"/>
      <c r="I7"/>
      <c r="J7"/>
    </row>
    <row r="8" spans="1:10" s="9" customFormat="1" ht="14.45" customHeight="1" x14ac:dyDescent="0.25">
      <c r="A8" s="2"/>
      <c r="B8" s="2" t="s">
        <v>4</v>
      </c>
      <c r="C8" s="82"/>
      <c r="D8" s="179" t="s">
        <v>106</v>
      </c>
      <c r="E8" s="179" t="s">
        <v>106</v>
      </c>
      <c r="F8" s="179" t="s">
        <v>106</v>
      </c>
      <c r="G8" s="2"/>
      <c r="H8" s="2"/>
      <c r="I8"/>
      <c r="J8"/>
    </row>
    <row r="9" spans="1:10" s="9" customFormat="1" ht="14.45" customHeight="1" x14ac:dyDescent="0.25">
      <c r="A9" s="42" t="s">
        <v>89</v>
      </c>
      <c r="B9" s="107" t="s">
        <v>223</v>
      </c>
      <c r="C9" s="119"/>
      <c r="D9" s="296"/>
      <c r="E9" s="296"/>
      <c r="F9" s="296"/>
      <c r="G9" s="2"/>
      <c r="H9" s="2"/>
      <c r="I9"/>
      <c r="J9"/>
    </row>
    <row r="10" spans="1:10" s="9" customFormat="1" ht="14.45" customHeight="1" x14ac:dyDescent="0.25">
      <c r="A10" s="42" t="s">
        <v>89</v>
      </c>
      <c r="B10" s="181" t="s">
        <v>463</v>
      </c>
      <c r="C10" s="2"/>
      <c r="D10" s="296"/>
      <c r="E10" s="296"/>
      <c r="F10" s="296"/>
      <c r="G10" s="2"/>
      <c r="H10" s="2"/>
      <c r="I10"/>
      <c r="J10"/>
    </row>
    <row r="11" spans="1:10" s="9" customFormat="1" ht="14.45" customHeight="1" x14ac:dyDescent="0.25">
      <c r="A11" s="49"/>
      <c r="B11" s="211" t="s">
        <v>464</v>
      </c>
      <c r="C11" s="2"/>
      <c r="D11" s="41"/>
      <c r="E11" s="41"/>
      <c r="F11" s="41"/>
      <c r="G11" s="2"/>
      <c r="H11" s="2"/>
      <c r="I11"/>
      <c r="J11"/>
    </row>
    <row r="12" spans="1:10" s="9" customFormat="1" ht="5.65" customHeight="1" x14ac:dyDescent="0.25">
      <c r="A12" s="49"/>
      <c r="B12" s="211"/>
      <c r="C12" s="2"/>
      <c r="D12" s="41"/>
      <c r="E12" s="41"/>
      <c r="F12" s="41"/>
      <c r="G12" s="2"/>
      <c r="H12" s="2"/>
      <c r="I12"/>
      <c r="J12"/>
    </row>
    <row r="13" spans="1:10" ht="51" x14ac:dyDescent="0.2">
      <c r="C13" s="98" t="s">
        <v>183</v>
      </c>
      <c r="D13" s="180" t="s">
        <v>183</v>
      </c>
      <c r="E13" s="180" t="s">
        <v>182</v>
      </c>
      <c r="F13" s="180" t="s">
        <v>181</v>
      </c>
      <c r="G13" s="180" t="s">
        <v>334</v>
      </c>
      <c r="H13" s="180" t="s">
        <v>248</v>
      </c>
    </row>
    <row r="14" spans="1:10" x14ac:dyDescent="0.2">
      <c r="A14" s="49"/>
      <c r="C14" s="22" t="s">
        <v>106</v>
      </c>
      <c r="D14" s="179" t="s">
        <v>106</v>
      </c>
      <c r="E14" s="179" t="s">
        <v>106</v>
      </c>
      <c r="F14" s="179" t="s">
        <v>106</v>
      </c>
      <c r="G14" s="179" t="s">
        <v>106</v>
      </c>
      <c r="H14" s="179" t="s">
        <v>106</v>
      </c>
    </row>
    <row r="15" spans="1:10" x14ac:dyDescent="0.2">
      <c r="A15" s="42" t="s">
        <v>89</v>
      </c>
      <c r="B15" s="5" t="s">
        <v>18</v>
      </c>
    </row>
    <row r="16" spans="1:10" ht="13.5" customHeight="1" x14ac:dyDescent="0.2">
      <c r="B16" s="112" t="s">
        <v>19</v>
      </c>
      <c r="C16" s="50"/>
      <c r="D16" s="343"/>
      <c r="E16" s="343"/>
      <c r="F16" s="343"/>
      <c r="G16" s="344"/>
      <c r="H16" s="343"/>
    </row>
    <row r="17" spans="2:8" x14ac:dyDescent="0.2">
      <c r="B17" s="113" t="s">
        <v>80</v>
      </c>
      <c r="C17" s="50"/>
      <c r="D17" s="343"/>
      <c r="E17" s="343"/>
      <c r="F17" s="343"/>
      <c r="G17" s="344"/>
      <c r="H17" s="343"/>
    </row>
    <row r="18" spans="2:8" x14ac:dyDescent="0.2">
      <c r="B18" s="113" t="s">
        <v>81</v>
      </c>
      <c r="C18" s="50"/>
      <c r="D18" s="343"/>
      <c r="E18" s="343"/>
      <c r="F18" s="343"/>
      <c r="G18" s="344"/>
      <c r="H18" s="343"/>
    </row>
    <row r="19" spans="2:8" x14ac:dyDescent="0.2">
      <c r="B19" s="113" t="s">
        <v>82</v>
      </c>
      <c r="C19" s="50"/>
      <c r="D19" s="343"/>
      <c r="E19" s="343"/>
      <c r="F19" s="343"/>
      <c r="G19" s="344"/>
      <c r="H19" s="343"/>
    </row>
    <row r="20" spans="2:8" x14ac:dyDescent="0.2">
      <c r="B20" s="112" t="s">
        <v>20</v>
      </c>
      <c r="C20" s="50"/>
      <c r="D20" s="343"/>
      <c r="E20" s="343"/>
      <c r="F20" s="343"/>
      <c r="G20" s="344"/>
      <c r="H20" s="343"/>
    </row>
    <row r="21" spans="2:8" x14ac:dyDescent="0.2">
      <c r="B21" s="112" t="s">
        <v>21</v>
      </c>
      <c r="C21" s="50"/>
      <c r="D21" s="343"/>
      <c r="E21" s="343"/>
      <c r="F21" s="343"/>
      <c r="G21" s="344"/>
      <c r="H21" s="343"/>
    </row>
    <row r="22" spans="2:8" x14ac:dyDescent="0.2">
      <c r="B22" s="113" t="s">
        <v>80</v>
      </c>
      <c r="C22" s="50"/>
      <c r="D22" s="343" t="s">
        <v>4</v>
      </c>
      <c r="E22" s="343"/>
      <c r="F22" s="343"/>
      <c r="G22" s="344"/>
      <c r="H22" s="343"/>
    </row>
    <row r="23" spans="2:8" x14ac:dyDescent="0.2">
      <c r="B23" s="113" t="s">
        <v>81</v>
      </c>
      <c r="C23" s="50"/>
      <c r="D23" s="343"/>
      <c r="E23" s="343"/>
      <c r="F23" s="343"/>
      <c r="G23" s="344"/>
      <c r="H23" s="343"/>
    </row>
    <row r="24" spans="2:8" x14ac:dyDescent="0.2">
      <c r="B24" s="112" t="s">
        <v>22</v>
      </c>
      <c r="C24" s="50"/>
      <c r="D24" s="343"/>
      <c r="E24" s="343"/>
      <c r="F24" s="343"/>
      <c r="G24" s="344"/>
      <c r="H24" s="343"/>
    </row>
    <row r="25" spans="2:8" x14ac:dyDescent="0.2">
      <c r="B25" s="113" t="s">
        <v>80</v>
      </c>
      <c r="C25" s="50"/>
      <c r="D25" s="343"/>
      <c r="E25" s="343"/>
      <c r="F25" s="343"/>
      <c r="G25" s="344"/>
      <c r="H25" s="343"/>
    </row>
    <row r="26" spans="2:8" x14ac:dyDescent="0.2">
      <c r="B26" s="113" t="s">
        <v>83</v>
      </c>
      <c r="C26" s="50"/>
      <c r="D26" s="343"/>
      <c r="E26" s="343"/>
      <c r="F26" s="343"/>
      <c r="G26" s="344"/>
      <c r="H26" s="343"/>
    </row>
    <row r="27" spans="2:8" x14ac:dyDescent="0.2">
      <c r="B27" s="5" t="s">
        <v>23</v>
      </c>
    </row>
    <row r="28" spans="2:8" x14ac:dyDescent="0.2">
      <c r="B28" s="112" t="s">
        <v>246</v>
      </c>
    </row>
    <row r="29" spans="2:8" x14ac:dyDescent="0.2">
      <c r="B29" s="113" t="s">
        <v>24</v>
      </c>
      <c r="C29" s="51"/>
      <c r="D29" s="341"/>
      <c r="E29" s="341"/>
      <c r="F29" s="341"/>
      <c r="G29" s="342"/>
      <c r="H29" s="341"/>
    </row>
    <row r="30" spans="2:8" x14ac:dyDescent="0.2">
      <c r="B30" s="113" t="s">
        <v>25</v>
      </c>
      <c r="C30" s="51"/>
      <c r="D30" s="341"/>
      <c r="E30" s="341"/>
      <c r="F30" s="341"/>
      <c r="G30" s="342"/>
      <c r="H30" s="341"/>
    </row>
    <row r="31" spans="2:8" x14ac:dyDescent="0.2">
      <c r="B31" s="113" t="s">
        <v>245</v>
      </c>
      <c r="C31" s="111"/>
      <c r="D31" s="341"/>
      <c r="E31" s="341"/>
      <c r="F31" s="341"/>
      <c r="G31" s="341"/>
      <c r="H31" s="341"/>
    </row>
    <row r="32" spans="2:8" x14ac:dyDescent="0.2">
      <c r="B32" s="112" t="s">
        <v>194</v>
      </c>
      <c r="C32" s="95"/>
      <c r="D32" s="95"/>
      <c r="E32" s="95"/>
      <c r="F32" s="95"/>
      <c r="G32" s="95"/>
    </row>
    <row r="33" spans="2:10" x14ac:dyDescent="0.2">
      <c r="B33" s="113" t="s">
        <v>243</v>
      </c>
    </row>
    <row r="34" spans="2:10" x14ac:dyDescent="0.2">
      <c r="B34" s="114" t="s">
        <v>24</v>
      </c>
      <c r="C34" s="51"/>
      <c r="D34" s="343"/>
      <c r="E34" s="343"/>
      <c r="F34" s="343"/>
      <c r="G34" s="344"/>
      <c r="H34" s="343"/>
    </row>
    <row r="35" spans="2:10" x14ac:dyDescent="0.2">
      <c r="B35" s="114" t="s">
        <v>25</v>
      </c>
      <c r="C35" s="51"/>
      <c r="D35" s="343"/>
      <c r="E35" s="343"/>
      <c r="F35" s="343"/>
      <c r="G35" s="344"/>
      <c r="H35" s="343"/>
    </row>
    <row r="36" spans="2:10" x14ac:dyDescent="0.2">
      <c r="B36" s="114" t="s">
        <v>245</v>
      </c>
      <c r="C36" s="111"/>
      <c r="D36" s="343"/>
      <c r="E36" s="343"/>
      <c r="F36" s="343"/>
      <c r="G36" s="343"/>
      <c r="H36" s="343"/>
    </row>
    <row r="37" spans="2:10" x14ac:dyDescent="0.2">
      <c r="B37" s="113" t="s">
        <v>244</v>
      </c>
      <c r="C37" s="89"/>
      <c r="D37" s="89"/>
      <c r="E37" s="89"/>
      <c r="F37" s="89"/>
      <c r="G37" s="89"/>
    </row>
    <row r="38" spans="2:10" x14ac:dyDescent="0.2">
      <c r="B38" s="114" t="s">
        <v>24</v>
      </c>
      <c r="C38" s="51"/>
      <c r="D38" s="343"/>
      <c r="E38" s="343"/>
      <c r="F38" s="343"/>
      <c r="G38" s="344"/>
      <c r="H38" s="343"/>
    </row>
    <row r="39" spans="2:10" x14ac:dyDescent="0.2">
      <c r="B39" s="114" t="s">
        <v>193</v>
      </c>
      <c r="C39" s="51"/>
      <c r="D39" s="343"/>
      <c r="E39" s="343"/>
      <c r="F39" s="343"/>
      <c r="G39" s="344"/>
      <c r="H39" s="343"/>
    </row>
    <row r="40" spans="2:10" x14ac:dyDescent="0.2">
      <c r="B40" s="114" t="s">
        <v>245</v>
      </c>
      <c r="C40" s="111"/>
      <c r="D40" s="343"/>
      <c r="E40" s="343"/>
      <c r="F40" s="343"/>
      <c r="G40" s="343"/>
      <c r="H40" s="343"/>
    </row>
    <row r="41" spans="2:10" x14ac:dyDescent="0.2">
      <c r="B41" s="114"/>
      <c r="C41" s="111"/>
      <c r="D41" s="95"/>
      <c r="E41" s="95"/>
      <c r="F41" s="95"/>
      <c r="G41" s="95"/>
      <c r="H41" s="99"/>
    </row>
    <row r="42" spans="2:10" x14ac:dyDescent="0.2">
      <c r="B42" s="5" t="s">
        <v>247</v>
      </c>
    </row>
    <row r="43" spans="2:10" x14ac:dyDescent="0.2">
      <c r="B43" s="112" t="s">
        <v>26</v>
      </c>
      <c r="C43" s="51"/>
      <c r="D43" s="338"/>
      <c r="E43" s="338"/>
      <c r="F43" s="338"/>
      <c r="G43" s="339"/>
      <c r="H43" s="340"/>
    </row>
    <row r="44" spans="2:10" ht="13.5" customHeight="1" x14ac:dyDescent="0.2">
      <c r="B44" s="115" t="s">
        <v>27</v>
      </c>
      <c r="C44" s="51"/>
      <c r="D44" s="338"/>
      <c r="E44" s="338"/>
      <c r="F44" s="338"/>
      <c r="G44" s="339"/>
      <c r="H44" s="340"/>
    </row>
    <row r="45" spans="2:10" x14ac:dyDescent="0.2">
      <c r="B45" s="112" t="s">
        <v>28</v>
      </c>
      <c r="C45" s="51"/>
      <c r="D45" s="338"/>
      <c r="E45" s="338"/>
      <c r="F45" s="338"/>
      <c r="G45" s="339"/>
      <c r="H45" s="340"/>
    </row>
    <row r="46" spans="2:10" x14ac:dyDescent="0.2">
      <c r="B46" s="112" t="s">
        <v>29</v>
      </c>
      <c r="C46" s="51"/>
      <c r="D46" s="338"/>
      <c r="E46" s="338"/>
      <c r="F46" s="338"/>
      <c r="G46" s="339"/>
      <c r="H46" s="340"/>
    </row>
    <row r="47" spans="2:10" ht="8.25" customHeight="1" x14ac:dyDescent="0.2">
      <c r="C47"/>
      <c r="D47"/>
      <c r="E47"/>
      <c r="H47" s="2"/>
      <c r="I47" s="2"/>
      <c r="J47" s="2"/>
    </row>
    <row r="48" spans="2:10" x14ac:dyDescent="0.2">
      <c r="B48" s="2" t="s">
        <v>229</v>
      </c>
    </row>
    <row r="49" spans="2:8" ht="13.5" customHeight="1" x14ac:dyDescent="0.2">
      <c r="B49" s="540"/>
      <c r="C49" s="541"/>
      <c r="D49" s="541"/>
      <c r="E49" s="541"/>
      <c r="F49" s="541"/>
      <c r="G49" s="541"/>
      <c r="H49" s="542"/>
    </row>
    <row r="50" spans="2:8" ht="13.5" customHeight="1" x14ac:dyDescent="0.2">
      <c r="B50" s="543"/>
      <c r="C50" s="544"/>
      <c r="D50" s="544"/>
      <c r="E50" s="544"/>
      <c r="F50" s="544"/>
      <c r="G50" s="544"/>
      <c r="H50" s="545"/>
    </row>
    <row r="51" spans="2:8" ht="13.5" customHeight="1" x14ac:dyDescent="0.2">
      <c r="B51" s="543"/>
      <c r="C51" s="544"/>
      <c r="D51" s="544"/>
      <c r="E51" s="544"/>
      <c r="F51" s="544"/>
      <c r="G51" s="544"/>
      <c r="H51" s="545"/>
    </row>
    <row r="52" spans="2:8" ht="13.5" customHeight="1" x14ac:dyDescent="0.2">
      <c r="B52" s="546"/>
      <c r="C52" s="547"/>
      <c r="D52" s="547"/>
      <c r="E52" s="547"/>
      <c r="F52" s="547"/>
      <c r="G52" s="547"/>
      <c r="H52" s="548"/>
    </row>
  </sheetData>
  <sheetProtection password="CC1A" sheet="1" objects="1" scenarios="1" insertColumns="0" insertRows="0"/>
  <mergeCells count="5">
    <mergeCell ref="A3:G3"/>
    <mergeCell ref="B49:H52"/>
    <mergeCell ref="A2:H2"/>
    <mergeCell ref="B6:H6"/>
    <mergeCell ref="A1:H1"/>
  </mergeCells>
  <phoneticPr fontId="10" type="noConversion"/>
  <pageMargins left="0.75" right="0.5" top="0.5" bottom="0.5" header="0.5" footer="0.5"/>
  <pageSetup orientation="portrait" cellComments="atEnd" r:id="rId1"/>
  <headerFooter alignWithMargins="0">
    <oddFooter>&amp;L&amp;"Garamond,Regular"Revised October 2018&amp;C&amp;"Garamond,Regular"9</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53"/>
  <sheetViews>
    <sheetView zoomScaleNormal="100" workbookViewId="0">
      <selection activeCell="C47" sqref="C47"/>
    </sheetView>
  </sheetViews>
  <sheetFormatPr defaultColWidth="9.140625" defaultRowHeight="12.75" x14ac:dyDescent="0.2"/>
  <cols>
    <col min="1" max="1" width="3.140625" style="18" customWidth="1"/>
    <col min="2" max="2" width="21.42578125" style="18" customWidth="1"/>
    <col min="3" max="3" width="16.85546875" style="19" customWidth="1"/>
    <col min="4" max="6" width="16.85546875" style="18" customWidth="1"/>
    <col min="7" max="7" width="7.140625" style="18" customWidth="1"/>
    <col min="8" max="16384" width="9.140625" style="18"/>
  </cols>
  <sheetData>
    <row r="1" spans="1:7" ht="15.75" x14ac:dyDescent="0.25">
      <c r="A1" s="528" t="s">
        <v>326</v>
      </c>
      <c r="B1" s="528"/>
      <c r="C1" s="528"/>
      <c r="D1" s="528"/>
      <c r="E1" s="528"/>
      <c r="F1" s="528"/>
      <c r="G1" s="118"/>
    </row>
    <row r="2" spans="1:7" ht="15.75" x14ac:dyDescent="0.25">
      <c r="A2" s="528" t="s">
        <v>465</v>
      </c>
      <c r="B2" s="528"/>
      <c r="C2" s="528"/>
      <c r="D2" s="528"/>
      <c r="E2" s="528"/>
      <c r="F2" s="528"/>
      <c r="G2" s="118"/>
    </row>
    <row r="3" spans="1:7" x14ac:dyDescent="0.2">
      <c r="A3" s="20"/>
      <c r="B3" s="20"/>
      <c r="C3" s="20"/>
      <c r="D3" s="20"/>
      <c r="E3" s="20"/>
    </row>
    <row r="4" spans="1:7" x14ac:dyDescent="0.2">
      <c r="B4" s="2"/>
      <c r="C4" s="177" t="s">
        <v>108</v>
      </c>
      <c r="D4" s="177" t="s">
        <v>109</v>
      </c>
      <c r="E4" s="182" t="s">
        <v>116</v>
      </c>
      <c r="F4" s="177" t="s">
        <v>334</v>
      </c>
    </row>
    <row r="5" spans="1:7" x14ac:dyDescent="0.2">
      <c r="C5" s="178" t="s">
        <v>111</v>
      </c>
      <c r="D5" s="178" t="s">
        <v>111</v>
      </c>
      <c r="E5" s="183" t="s">
        <v>111</v>
      </c>
      <c r="F5" s="178"/>
    </row>
    <row r="6" spans="1:7" x14ac:dyDescent="0.2">
      <c r="C6" s="265" t="s">
        <v>106</v>
      </c>
      <c r="D6" s="265" t="s">
        <v>106</v>
      </c>
      <c r="E6" s="265" t="s">
        <v>106</v>
      </c>
      <c r="F6" s="184" t="s">
        <v>106</v>
      </c>
    </row>
    <row r="7" spans="1:7" x14ac:dyDescent="0.2">
      <c r="C7" s="34"/>
      <c r="D7" s="34"/>
      <c r="E7" s="34"/>
    </row>
    <row r="8" spans="1:7" x14ac:dyDescent="0.2">
      <c r="A8" s="23" t="s">
        <v>89</v>
      </c>
      <c r="B8" s="33" t="s">
        <v>320</v>
      </c>
      <c r="C8" s="39"/>
      <c r="D8" s="32"/>
      <c r="E8" s="32"/>
    </row>
    <row r="9" spans="1:7" x14ac:dyDescent="0.2">
      <c r="B9" s="18" t="s">
        <v>322</v>
      </c>
      <c r="C9" s="345"/>
      <c r="D9" s="345"/>
      <c r="E9" s="329"/>
      <c r="F9" s="329"/>
    </row>
    <row r="10" spans="1:7" x14ac:dyDescent="0.2">
      <c r="B10" s="18" t="s">
        <v>323</v>
      </c>
      <c r="C10" s="345"/>
      <c r="D10" s="345"/>
      <c r="E10" s="329"/>
      <c r="F10" s="329"/>
    </row>
    <row r="11" spans="1:7" x14ac:dyDescent="0.2">
      <c r="B11" s="18" t="s">
        <v>324</v>
      </c>
      <c r="C11" s="345"/>
      <c r="D11" s="345"/>
      <c r="E11" s="329"/>
      <c r="F11" s="329"/>
    </row>
    <row r="12" spans="1:7" x14ac:dyDescent="0.2">
      <c r="B12" s="18" t="s">
        <v>325</v>
      </c>
      <c r="C12" s="345"/>
      <c r="D12" s="345"/>
      <c r="E12" s="329"/>
      <c r="F12" s="329"/>
    </row>
    <row r="13" spans="1:7" x14ac:dyDescent="0.2">
      <c r="B13" s="18" t="s">
        <v>230</v>
      </c>
      <c r="C13" s="345"/>
      <c r="D13" s="345"/>
      <c r="E13" s="329"/>
      <c r="F13" s="329"/>
    </row>
    <row r="14" spans="1:7" x14ac:dyDescent="0.2">
      <c r="B14" s="18" t="s">
        <v>328</v>
      </c>
      <c r="C14" s="345"/>
      <c r="D14" s="345"/>
      <c r="E14" s="329"/>
      <c r="F14" s="329"/>
    </row>
    <row r="15" spans="1:7" x14ac:dyDescent="0.2">
      <c r="B15" s="18" t="s">
        <v>537</v>
      </c>
      <c r="C15" s="345"/>
      <c r="D15" s="345"/>
      <c r="E15" s="329"/>
      <c r="F15" s="329"/>
    </row>
    <row r="16" spans="1:7" x14ac:dyDescent="0.2">
      <c r="B16" s="166"/>
      <c r="C16" s="345"/>
      <c r="D16" s="345"/>
      <c r="E16" s="329"/>
      <c r="F16" s="329"/>
    </row>
    <row r="17" spans="1:6" x14ac:dyDescent="0.2">
      <c r="B17" s="166"/>
      <c r="C17" s="345"/>
      <c r="D17" s="345"/>
      <c r="E17" s="329"/>
      <c r="F17" s="329"/>
    </row>
    <row r="18" spans="1:6" x14ac:dyDescent="0.2">
      <c r="B18" s="166"/>
      <c r="C18" s="345"/>
      <c r="D18" s="345"/>
      <c r="E18" s="329"/>
      <c r="F18" s="329"/>
    </row>
    <row r="19" spans="1:6" x14ac:dyDescent="0.2">
      <c r="B19" s="18" t="s">
        <v>125</v>
      </c>
      <c r="C19" s="346">
        <f t="shared" ref="C19:F19" si="0">SUM(C9:C18)</f>
        <v>0</v>
      </c>
      <c r="D19" s="346">
        <f t="shared" si="0"/>
        <v>0</v>
      </c>
      <c r="E19" s="346">
        <f t="shared" si="0"/>
        <v>0</v>
      </c>
      <c r="F19" s="346">
        <f t="shared" si="0"/>
        <v>0</v>
      </c>
    </row>
    <row r="20" spans="1:6" x14ac:dyDescent="0.2">
      <c r="B20" s="33" t="s">
        <v>455</v>
      </c>
      <c r="C20" s="35"/>
      <c r="D20" s="35"/>
      <c r="E20" s="35"/>
      <c r="F20" s="35"/>
    </row>
    <row r="21" spans="1:6" x14ac:dyDescent="0.2">
      <c r="C21" s="347"/>
      <c r="D21" s="347"/>
      <c r="E21" s="347"/>
      <c r="F21" s="347"/>
    </row>
    <row r="22" spans="1:6" ht="8.25" customHeight="1" x14ac:dyDescent="0.2">
      <c r="C22" s="35"/>
      <c r="D22" s="35"/>
      <c r="E22" s="35"/>
      <c r="F22" s="24"/>
    </row>
    <row r="23" spans="1:6" x14ac:dyDescent="0.2">
      <c r="A23" s="23" t="s">
        <v>89</v>
      </c>
      <c r="B23" s="33" t="s">
        <v>321</v>
      </c>
      <c r="C23" s="39"/>
      <c r="D23" s="32"/>
      <c r="E23" s="32"/>
    </row>
    <row r="24" spans="1:6" x14ac:dyDescent="0.2">
      <c r="A24" s="33"/>
      <c r="C24" s="34"/>
      <c r="D24" s="34"/>
      <c r="E24" s="34"/>
    </row>
    <row r="25" spans="1:6" ht="13.5" customHeight="1" x14ac:dyDescent="0.2">
      <c r="B25" s="18" t="s">
        <v>122</v>
      </c>
      <c r="C25" s="345"/>
      <c r="D25" s="329"/>
      <c r="E25" s="329"/>
      <c r="F25" s="329"/>
    </row>
    <row r="26" spans="1:6" x14ac:dyDescent="0.2">
      <c r="B26" s="18" t="s">
        <v>114</v>
      </c>
      <c r="C26" s="345"/>
      <c r="D26" s="329"/>
      <c r="E26" s="329"/>
      <c r="F26" s="329"/>
    </row>
    <row r="27" spans="1:6" x14ac:dyDescent="0.2">
      <c r="B27" s="18" t="s">
        <v>123</v>
      </c>
      <c r="C27" s="345"/>
      <c r="D27" s="329"/>
      <c r="E27" s="329"/>
      <c r="F27" s="329"/>
    </row>
    <row r="28" spans="1:6" s="142" customFormat="1" x14ac:dyDescent="0.2">
      <c r="B28" s="143" t="s">
        <v>124</v>
      </c>
      <c r="C28" s="345"/>
      <c r="D28" s="329"/>
      <c r="E28" s="329"/>
      <c r="F28" s="329"/>
    </row>
    <row r="29" spans="1:6" x14ac:dyDescent="0.2">
      <c r="B29" s="18" t="s">
        <v>537</v>
      </c>
      <c r="C29" s="345"/>
      <c r="D29" s="329"/>
      <c r="E29" s="329"/>
      <c r="F29" s="329"/>
    </row>
    <row r="30" spans="1:6" x14ac:dyDescent="0.2">
      <c r="B30" s="166"/>
      <c r="C30" s="345"/>
      <c r="D30" s="329"/>
      <c r="E30" s="329"/>
      <c r="F30" s="329"/>
    </row>
    <row r="31" spans="1:6" x14ac:dyDescent="0.2">
      <c r="B31" s="166"/>
      <c r="C31" s="345"/>
      <c r="D31" s="329"/>
      <c r="E31" s="329"/>
      <c r="F31" s="329"/>
    </row>
    <row r="32" spans="1:6" x14ac:dyDescent="0.2">
      <c r="B32" s="166"/>
      <c r="C32" s="345"/>
      <c r="D32" s="329"/>
      <c r="E32" s="329"/>
      <c r="F32" s="329"/>
    </row>
    <row r="33" spans="1:6" x14ac:dyDescent="0.2">
      <c r="B33" s="166"/>
      <c r="C33" s="345"/>
      <c r="D33" s="329"/>
      <c r="E33" s="329"/>
      <c r="F33" s="329"/>
    </row>
    <row r="34" spans="1:6" x14ac:dyDescent="0.2">
      <c r="B34" s="18" t="s">
        <v>125</v>
      </c>
      <c r="C34" s="346">
        <f t="shared" ref="C34:F34" si="1">SUM(C25:C33)</f>
        <v>0</v>
      </c>
      <c r="D34" s="346">
        <f t="shared" si="1"/>
        <v>0</v>
      </c>
      <c r="E34" s="346">
        <f t="shared" si="1"/>
        <v>0</v>
      </c>
      <c r="F34" s="346">
        <f t="shared" si="1"/>
        <v>0</v>
      </c>
    </row>
    <row r="35" spans="1:6" ht="7.5" customHeight="1" x14ac:dyDescent="0.2">
      <c r="C35" s="35"/>
      <c r="D35" s="35"/>
      <c r="E35" s="35"/>
      <c r="F35" s="24"/>
    </row>
    <row r="36" spans="1:6" x14ac:dyDescent="0.2">
      <c r="A36" s="23" t="s">
        <v>89</v>
      </c>
      <c r="B36" s="33" t="s">
        <v>330</v>
      </c>
      <c r="C36" s="39"/>
      <c r="D36" s="32"/>
      <c r="E36" s="32"/>
    </row>
    <row r="37" spans="1:6" ht="13.5" customHeight="1" x14ac:dyDescent="0.2">
      <c r="B37" s="18" t="s">
        <v>331</v>
      </c>
      <c r="C37" s="345"/>
      <c r="D37" s="345"/>
      <c r="E37" s="329"/>
      <c r="F37" s="329"/>
    </row>
    <row r="38" spans="1:6" ht="13.5" customHeight="1" x14ac:dyDescent="0.2">
      <c r="B38" s="18" t="s">
        <v>332</v>
      </c>
      <c r="C38" s="345"/>
      <c r="D38" s="345"/>
      <c r="E38" s="329"/>
      <c r="F38" s="329"/>
    </row>
    <row r="39" spans="1:6" ht="13.5" customHeight="1" x14ac:dyDescent="0.2">
      <c r="B39" s="18" t="s">
        <v>569</v>
      </c>
      <c r="C39" s="345"/>
      <c r="D39" s="345"/>
      <c r="E39" s="329"/>
      <c r="F39" s="329"/>
    </row>
    <row r="40" spans="1:6" ht="13.5" customHeight="1" x14ac:dyDescent="0.2">
      <c r="B40" s="18" t="s">
        <v>537</v>
      </c>
      <c r="C40" s="345"/>
      <c r="D40" s="345"/>
      <c r="E40" s="329"/>
      <c r="F40" s="329"/>
    </row>
    <row r="41" spans="1:6" ht="13.5" customHeight="1" x14ac:dyDescent="0.2">
      <c r="B41" s="166"/>
      <c r="C41" s="345"/>
      <c r="D41" s="345"/>
      <c r="E41" s="329"/>
      <c r="F41" s="329"/>
    </row>
    <row r="42" spans="1:6" ht="13.5" customHeight="1" x14ac:dyDescent="0.2">
      <c r="B42" s="166"/>
      <c r="C42" s="345"/>
      <c r="D42" s="345"/>
      <c r="E42" s="329"/>
      <c r="F42" s="329"/>
    </row>
    <row r="43" spans="1:6" ht="13.5" customHeight="1" x14ac:dyDescent="0.2">
      <c r="B43" s="166"/>
      <c r="C43" s="345"/>
      <c r="D43" s="345"/>
      <c r="E43" s="329"/>
      <c r="F43" s="329"/>
    </row>
    <row r="44" spans="1:6" ht="13.5" customHeight="1" x14ac:dyDescent="0.2">
      <c r="B44" s="166"/>
      <c r="C44" s="345"/>
      <c r="D44" s="345"/>
      <c r="E44" s="329"/>
      <c r="F44" s="329"/>
    </row>
    <row r="45" spans="1:6" ht="13.5" customHeight="1" x14ac:dyDescent="0.2">
      <c r="B45" s="166"/>
      <c r="C45" s="345"/>
      <c r="D45" s="345"/>
      <c r="E45" s="329"/>
      <c r="F45" s="329"/>
    </row>
    <row r="46" spans="1:6" ht="13.5" customHeight="1" x14ac:dyDescent="0.2">
      <c r="B46" s="166"/>
      <c r="C46" s="345"/>
      <c r="D46" s="345"/>
      <c r="E46" s="329"/>
      <c r="F46" s="329"/>
    </row>
    <row r="47" spans="1:6" ht="13.5" customHeight="1" x14ac:dyDescent="0.2">
      <c r="B47" s="18" t="s">
        <v>125</v>
      </c>
      <c r="C47" s="346">
        <f>SUM(C37:C46)</f>
        <v>0</v>
      </c>
      <c r="D47" s="346">
        <f>SUM(D37:D46)</f>
        <v>0</v>
      </c>
      <c r="E47" s="346">
        <f>SUM(E37:E46)</f>
        <v>0</v>
      </c>
      <c r="F47" s="346">
        <f>SUM(F37:F46)</f>
        <v>0</v>
      </c>
    </row>
    <row r="48" spans="1:6" ht="12.2" customHeight="1" x14ac:dyDescent="0.2"/>
    <row r="49" spans="1:6" x14ac:dyDescent="0.2">
      <c r="A49" s="2" t="s">
        <v>229</v>
      </c>
    </row>
    <row r="50" spans="1:6" x14ac:dyDescent="0.2">
      <c r="A50" s="597"/>
      <c r="B50" s="598"/>
      <c r="C50" s="598"/>
      <c r="D50" s="598"/>
      <c r="E50" s="598"/>
      <c r="F50" s="599"/>
    </row>
    <row r="51" spans="1:6" x14ac:dyDescent="0.2">
      <c r="A51" s="600"/>
      <c r="B51" s="601"/>
      <c r="C51" s="601"/>
      <c r="D51" s="601"/>
      <c r="E51" s="601"/>
      <c r="F51" s="602"/>
    </row>
    <row r="52" spans="1:6" x14ac:dyDescent="0.2">
      <c r="A52" s="600"/>
      <c r="B52" s="601"/>
      <c r="C52" s="601"/>
      <c r="D52" s="601"/>
      <c r="E52" s="601"/>
      <c r="F52" s="602"/>
    </row>
    <row r="53" spans="1:6" x14ac:dyDescent="0.2">
      <c r="A53" s="603"/>
      <c r="B53" s="604"/>
      <c r="C53" s="604"/>
      <c r="D53" s="604"/>
      <c r="E53" s="604"/>
      <c r="F53" s="605"/>
    </row>
  </sheetData>
  <sheetProtection password="CC1A" sheet="1" objects="1" scenarios="1" insertColumns="0" insertRows="0"/>
  <mergeCells count="3">
    <mergeCell ref="A50:F53"/>
    <mergeCell ref="A1:F1"/>
    <mergeCell ref="A2:F2"/>
  </mergeCells>
  <pageMargins left="0.75" right="0.5" top="0.5" bottom="1" header="0.5" footer="0.5"/>
  <pageSetup orientation="portrait" cellComments="atEnd" r:id="rId1"/>
  <headerFooter alignWithMargins="0">
    <oddFooter>&amp;L&amp;"Garamond,Regular"Revised October 2018&amp;C&amp;"Garamond,Regular"10</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54"/>
  <sheetViews>
    <sheetView zoomScaleNormal="100" workbookViewId="0">
      <selection activeCell="D39" sqref="D39"/>
    </sheetView>
  </sheetViews>
  <sheetFormatPr defaultColWidth="9.140625" defaultRowHeight="12.75" x14ac:dyDescent="0.2"/>
  <cols>
    <col min="1" max="1" width="1.5703125" style="18" customWidth="1"/>
    <col min="2" max="3" width="13.42578125" style="18" customWidth="1"/>
    <col min="4" max="5" width="7.42578125" style="19" customWidth="1"/>
    <col min="6" max="11" width="7.42578125" style="18" customWidth="1"/>
    <col min="12" max="16384" width="9.140625" style="18"/>
  </cols>
  <sheetData>
    <row r="1" spans="1:12" ht="15.75" x14ac:dyDescent="0.25">
      <c r="A1" s="528" t="s">
        <v>326</v>
      </c>
      <c r="B1" s="528"/>
      <c r="C1" s="528"/>
      <c r="D1" s="528"/>
      <c r="E1" s="528"/>
      <c r="F1" s="528"/>
      <c r="G1" s="528"/>
      <c r="H1" s="528"/>
      <c r="I1" s="528"/>
      <c r="J1" s="528"/>
      <c r="K1" s="528"/>
    </row>
    <row r="2" spans="1:12" ht="15.75" x14ac:dyDescent="0.25">
      <c r="A2" s="528" t="s">
        <v>333</v>
      </c>
      <c r="B2" s="528"/>
      <c r="C2" s="528"/>
      <c r="D2" s="528"/>
      <c r="E2" s="528"/>
      <c r="F2" s="528"/>
      <c r="G2" s="528"/>
      <c r="H2" s="528"/>
      <c r="I2" s="528"/>
      <c r="J2" s="528"/>
      <c r="K2" s="528"/>
    </row>
    <row r="3" spans="1:12" ht="7.35" customHeight="1" x14ac:dyDescent="0.25">
      <c r="A3" s="227"/>
      <c r="B3" s="227"/>
      <c r="C3" s="227"/>
      <c r="D3" s="227"/>
      <c r="E3" s="227"/>
      <c r="F3" s="227"/>
      <c r="G3" s="227"/>
      <c r="H3" s="227"/>
      <c r="I3" s="227"/>
      <c r="J3" s="227"/>
      <c r="K3" s="227"/>
    </row>
    <row r="4" spans="1:12" x14ac:dyDescent="0.2">
      <c r="B4" s="2"/>
      <c r="C4" s="2"/>
      <c r="D4" s="624" t="s">
        <v>108</v>
      </c>
      <c r="E4" s="624"/>
      <c r="F4" s="185" t="s">
        <v>109</v>
      </c>
      <c r="G4" s="185"/>
      <c r="H4" s="185" t="s">
        <v>116</v>
      </c>
      <c r="I4" s="185"/>
      <c r="J4" s="624" t="s">
        <v>334</v>
      </c>
      <c r="K4" s="624"/>
    </row>
    <row r="5" spans="1:12" x14ac:dyDescent="0.2">
      <c r="D5" s="625" t="s">
        <v>111</v>
      </c>
      <c r="E5" s="625"/>
      <c r="F5" s="186" t="s">
        <v>111</v>
      </c>
      <c r="G5" s="186"/>
      <c r="H5" s="622" t="s">
        <v>111</v>
      </c>
      <c r="I5" s="623"/>
      <c r="J5" s="188"/>
      <c r="K5" s="187"/>
    </row>
    <row r="6" spans="1:12" x14ac:dyDescent="0.2">
      <c r="D6" s="626" t="s">
        <v>106</v>
      </c>
      <c r="E6" s="626"/>
      <c r="F6" s="626" t="s">
        <v>106</v>
      </c>
      <c r="G6" s="626"/>
      <c r="H6" s="626" t="s">
        <v>106</v>
      </c>
      <c r="I6" s="626"/>
      <c r="J6" s="626" t="s">
        <v>106</v>
      </c>
      <c r="K6" s="626"/>
    </row>
    <row r="7" spans="1:12" x14ac:dyDescent="0.2">
      <c r="D7" s="231" t="s">
        <v>120</v>
      </c>
      <c r="E7" s="231" t="s">
        <v>121</v>
      </c>
      <c r="F7" s="232" t="s">
        <v>120</v>
      </c>
      <c r="G7" s="232" t="s">
        <v>121</v>
      </c>
      <c r="H7" s="232" t="s">
        <v>120</v>
      </c>
      <c r="I7" s="232" t="s">
        <v>121</v>
      </c>
      <c r="J7" s="232" t="s">
        <v>120</v>
      </c>
      <c r="K7" s="232" t="s">
        <v>121</v>
      </c>
      <c r="L7" s="36"/>
    </row>
    <row r="8" spans="1:12" x14ac:dyDescent="0.2">
      <c r="A8" s="23" t="s">
        <v>89</v>
      </c>
      <c r="B8" s="33" t="s">
        <v>538</v>
      </c>
      <c r="C8" s="33"/>
      <c r="D8" s="39"/>
      <c r="E8" s="39"/>
      <c r="F8" s="32"/>
      <c r="G8" s="32"/>
      <c r="H8" s="32"/>
      <c r="I8" s="32"/>
      <c r="J8" s="32"/>
      <c r="K8" s="32"/>
      <c r="L8" s="36"/>
    </row>
    <row r="9" spans="1:12" x14ac:dyDescent="0.2">
      <c r="B9" s="18" t="s">
        <v>122</v>
      </c>
      <c r="D9" s="345"/>
      <c r="E9" s="345"/>
      <c r="F9" s="329"/>
      <c r="G9" s="329"/>
      <c r="H9" s="329"/>
      <c r="I9" s="329"/>
      <c r="J9" s="329"/>
      <c r="K9" s="329"/>
      <c r="L9" s="36"/>
    </row>
    <row r="10" spans="1:12" x14ac:dyDescent="0.2">
      <c r="B10" s="18" t="s">
        <v>114</v>
      </c>
      <c r="D10" s="345"/>
      <c r="E10" s="345"/>
      <c r="F10" s="329"/>
      <c r="G10" s="329"/>
      <c r="H10" s="329"/>
      <c r="I10" s="329"/>
      <c r="J10" s="329"/>
      <c r="K10" s="329"/>
      <c r="L10" s="36"/>
    </row>
    <row r="11" spans="1:12" x14ac:dyDescent="0.2">
      <c r="B11" s="18" t="s">
        <v>123</v>
      </c>
      <c r="D11" s="345"/>
      <c r="E11" s="345"/>
      <c r="F11" s="329"/>
      <c r="G11" s="329"/>
      <c r="H11" s="329"/>
      <c r="I11" s="329"/>
      <c r="J11" s="329"/>
      <c r="K11" s="329"/>
      <c r="L11" s="36"/>
    </row>
    <row r="12" spans="1:12" x14ac:dyDescent="0.2">
      <c r="B12" s="18" t="s">
        <v>124</v>
      </c>
      <c r="D12" s="345"/>
      <c r="E12" s="345"/>
      <c r="F12" s="329"/>
      <c r="G12" s="329"/>
      <c r="H12" s="329"/>
      <c r="I12" s="329"/>
      <c r="J12" s="329"/>
      <c r="K12" s="329"/>
      <c r="L12" s="36"/>
    </row>
    <row r="13" spans="1:12" x14ac:dyDescent="0.2">
      <c r="B13" s="18" t="s">
        <v>329</v>
      </c>
      <c r="D13" s="345"/>
      <c r="E13" s="345"/>
      <c r="F13" s="329"/>
      <c r="G13" s="329"/>
      <c r="H13" s="329"/>
      <c r="I13" s="329"/>
      <c r="J13" s="329"/>
      <c r="K13" s="329"/>
      <c r="L13" s="36"/>
    </row>
    <row r="14" spans="1:12" x14ac:dyDescent="0.2">
      <c r="B14" s="18" t="s">
        <v>75</v>
      </c>
      <c r="D14" s="345"/>
      <c r="E14" s="345"/>
      <c r="F14" s="329"/>
      <c r="G14" s="329"/>
      <c r="H14" s="329"/>
      <c r="I14" s="329"/>
      <c r="J14" s="329"/>
      <c r="K14" s="329"/>
      <c r="L14" s="36"/>
    </row>
    <row r="15" spans="1:12" x14ac:dyDescent="0.2">
      <c r="B15" s="18" t="s">
        <v>125</v>
      </c>
      <c r="D15" s="346">
        <f t="shared" ref="D15:K15" si="0">SUM(D9:D14)</f>
        <v>0</v>
      </c>
      <c r="E15" s="346">
        <f t="shared" si="0"/>
        <v>0</v>
      </c>
      <c r="F15" s="346">
        <f t="shared" si="0"/>
        <v>0</v>
      </c>
      <c r="G15" s="346">
        <f t="shared" si="0"/>
        <v>0</v>
      </c>
      <c r="H15" s="346">
        <f t="shared" si="0"/>
        <v>0</v>
      </c>
      <c r="I15" s="346">
        <f t="shared" si="0"/>
        <v>0</v>
      </c>
      <c r="J15" s="346">
        <f t="shared" si="0"/>
        <v>0</v>
      </c>
      <c r="K15" s="346">
        <f t="shared" si="0"/>
        <v>0</v>
      </c>
      <c r="L15" s="36"/>
    </row>
    <row r="16" spans="1:12" x14ac:dyDescent="0.2">
      <c r="A16" s="23" t="s">
        <v>89</v>
      </c>
      <c r="B16" s="33" t="s">
        <v>539</v>
      </c>
      <c r="C16" s="33"/>
      <c r="D16" s="39"/>
      <c r="E16" s="39"/>
      <c r="F16" s="32"/>
      <c r="G16" s="32"/>
      <c r="H16" s="32"/>
      <c r="I16" s="32"/>
      <c r="J16" s="32"/>
      <c r="K16" s="32"/>
      <c r="L16" s="36"/>
    </row>
    <row r="17" spans="1:12" x14ac:dyDescent="0.2">
      <c r="B17" s="18" t="s">
        <v>122</v>
      </c>
      <c r="D17" s="345"/>
      <c r="E17" s="345"/>
      <c r="F17" s="329"/>
      <c r="G17" s="329"/>
      <c r="H17" s="329"/>
      <c r="I17" s="329"/>
      <c r="J17" s="329"/>
      <c r="K17" s="329"/>
      <c r="L17" s="36"/>
    </row>
    <row r="18" spans="1:12" x14ac:dyDescent="0.2">
      <c r="B18" s="18" t="s">
        <v>114</v>
      </c>
      <c r="D18" s="345"/>
      <c r="E18" s="345"/>
      <c r="F18" s="329"/>
      <c r="G18" s="329"/>
      <c r="H18" s="329"/>
      <c r="I18" s="329"/>
      <c r="J18" s="329"/>
      <c r="K18" s="329"/>
      <c r="L18" s="36"/>
    </row>
    <row r="19" spans="1:12" x14ac:dyDescent="0.2">
      <c r="B19" s="18" t="s">
        <v>123</v>
      </c>
      <c r="D19" s="345"/>
      <c r="E19" s="345"/>
      <c r="F19" s="329"/>
      <c r="G19" s="329"/>
      <c r="H19" s="329"/>
      <c r="I19" s="329"/>
      <c r="J19" s="329"/>
      <c r="K19" s="329"/>
      <c r="L19" s="36"/>
    </row>
    <row r="20" spans="1:12" x14ac:dyDescent="0.2">
      <c r="B20" s="18" t="s">
        <v>124</v>
      </c>
      <c r="D20" s="345"/>
      <c r="E20" s="345"/>
      <c r="F20" s="329"/>
      <c r="G20" s="329"/>
      <c r="H20" s="329"/>
      <c r="I20" s="329"/>
      <c r="J20" s="329"/>
      <c r="K20" s="329"/>
      <c r="L20" s="36"/>
    </row>
    <row r="21" spans="1:12" x14ac:dyDescent="0.2">
      <c r="B21" s="18" t="s">
        <v>329</v>
      </c>
      <c r="D21" s="345"/>
      <c r="E21" s="345"/>
      <c r="F21" s="329"/>
      <c r="G21" s="329"/>
      <c r="H21" s="329"/>
      <c r="I21" s="329"/>
      <c r="J21" s="329"/>
      <c r="K21" s="329"/>
      <c r="L21" s="36"/>
    </row>
    <row r="22" spans="1:12" x14ac:dyDescent="0.2">
      <c r="B22" s="18" t="s">
        <v>75</v>
      </c>
      <c r="D22" s="345"/>
      <c r="E22" s="345"/>
      <c r="F22" s="329"/>
      <c r="G22" s="329"/>
      <c r="H22" s="329"/>
      <c r="I22" s="329"/>
      <c r="J22" s="329"/>
      <c r="K22" s="329"/>
      <c r="L22" s="36"/>
    </row>
    <row r="23" spans="1:12" x14ac:dyDescent="0.2">
      <c r="B23" s="18" t="s">
        <v>125</v>
      </c>
      <c r="D23" s="346">
        <f t="shared" ref="D23:K23" si="1">SUM(D17:D22)</f>
        <v>0</v>
      </c>
      <c r="E23" s="346">
        <f t="shared" si="1"/>
        <v>0</v>
      </c>
      <c r="F23" s="346">
        <f t="shared" si="1"/>
        <v>0</v>
      </c>
      <c r="G23" s="346">
        <f t="shared" si="1"/>
        <v>0</v>
      </c>
      <c r="H23" s="346">
        <f t="shared" si="1"/>
        <v>0</v>
      </c>
      <c r="I23" s="346">
        <f t="shared" si="1"/>
        <v>0</v>
      </c>
      <c r="J23" s="346">
        <f t="shared" si="1"/>
        <v>0</v>
      </c>
      <c r="K23" s="346">
        <f t="shared" si="1"/>
        <v>0</v>
      </c>
    </row>
    <row r="24" spans="1:12" x14ac:dyDescent="0.2">
      <c r="A24" s="23" t="s">
        <v>89</v>
      </c>
      <c r="B24" s="33" t="s">
        <v>540</v>
      </c>
      <c r="C24" s="33"/>
      <c r="D24" s="349"/>
      <c r="E24" s="349"/>
      <c r="F24" s="350"/>
      <c r="G24" s="350"/>
      <c r="H24" s="350"/>
      <c r="I24" s="350"/>
      <c r="J24" s="350"/>
      <c r="K24" s="350"/>
    </row>
    <row r="25" spans="1:12" x14ac:dyDescent="0.2">
      <c r="B25" s="18" t="s">
        <v>122</v>
      </c>
      <c r="D25" s="345"/>
      <c r="E25" s="345"/>
      <c r="F25" s="329"/>
      <c r="G25" s="329"/>
      <c r="H25" s="329"/>
      <c r="I25" s="329"/>
      <c r="J25" s="329"/>
      <c r="K25" s="329"/>
    </row>
    <row r="26" spans="1:12" x14ac:dyDescent="0.2">
      <c r="B26" s="18" t="s">
        <v>114</v>
      </c>
      <c r="D26" s="345"/>
      <c r="E26" s="345"/>
      <c r="F26" s="329"/>
      <c r="G26" s="329"/>
      <c r="H26" s="329"/>
      <c r="I26" s="329"/>
      <c r="J26" s="329"/>
      <c r="K26" s="329"/>
    </row>
    <row r="27" spans="1:12" x14ac:dyDescent="0.2">
      <c r="B27" s="18" t="s">
        <v>123</v>
      </c>
      <c r="D27" s="345"/>
      <c r="E27" s="345"/>
      <c r="F27" s="329"/>
      <c r="G27" s="329"/>
      <c r="H27" s="329"/>
      <c r="I27" s="329"/>
      <c r="J27" s="329"/>
      <c r="K27" s="329"/>
    </row>
    <row r="28" spans="1:12" x14ac:dyDescent="0.2">
      <c r="B28" s="18" t="s">
        <v>124</v>
      </c>
      <c r="D28" s="345"/>
      <c r="E28" s="345"/>
      <c r="F28" s="329"/>
      <c r="G28" s="329"/>
      <c r="H28" s="329"/>
      <c r="I28" s="329"/>
      <c r="J28" s="329"/>
      <c r="K28" s="329"/>
    </row>
    <row r="29" spans="1:12" x14ac:dyDescent="0.2">
      <c r="B29" s="18" t="s">
        <v>329</v>
      </c>
      <c r="D29" s="345"/>
      <c r="E29" s="345"/>
      <c r="F29" s="329"/>
      <c r="G29" s="329"/>
      <c r="H29" s="329"/>
      <c r="I29" s="329"/>
      <c r="J29" s="329"/>
      <c r="K29" s="329"/>
    </row>
    <row r="30" spans="1:12" x14ac:dyDescent="0.2">
      <c r="B30" s="18" t="s">
        <v>75</v>
      </c>
      <c r="D30" s="345"/>
      <c r="E30" s="345"/>
      <c r="F30" s="329"/>
      <c r="G30" s="329"/>
      <c r="H30" s="329"/>
      <c r="I30" s="329"/>
      <c r="J30" s="329"/>
      <c r="K30" s="329"/>
    </row>
    <row r="31" spans="1:12" x14ac:dyDescent="0.2">
      <c r="B31" s="18" t="s">
        <v>125</v>
      </c>
      <c r="D31" s="346">
        <f t="shared" ref="D31:K31" si="2">SUM(D25:D30)</f>
        <v>0</v>
      </c>
      <c r="E31" s="346">
        <f t="shared" si="2"/>
        <v>0</v>
      </c>
      <c r="F31" s="346">
        <f t="shared" si="2"/>
        <v>0</v>
      </c>
      <c r="G31" s="346">
        <f t="shared" si="2"/>
        <v>0</v>
      </c>
      <c r="H31" s="346">
        <f t="shared" si="2"/>
        <v>0</v>
      </c>
      <c r="I31" s="346">
        <f t="shared" si="2"/>
        <v>0</v>
      </c>
      <c r="J31" s="346">
        <f t="shared" si="2"/>
        <v>0</v>
      </c>
      <c r="K31" s="346">
        <f t="shared" si="2"/>
        <v>0</v>
      </c>
    </row>
    <row r="32" spans="1:12" x14ac:dyDescent="0.2">
      <c r="A32" s="23" t="s">
        <v>89</v>
      </c>
      <c r="B32" s="33" t="s">
        <v>541</v>
      </c>
      <c r="C32" s="33"/>
      <c r="D32" s="349"/>
      <c r="E32" s="349"/>
      <c r="F32" s="350"/>
      <c r="G32" s="350"/>
      <c r="H32" s="350"/>
      <c r="I32" s="350"/>
      <c r="J32" s="350"/>
      <c r="K32" s="350"/>
    </row>
    <row r="33" spans="1:11" x14ac:dyDescent="0.2">
      <c r="B33" s="18" t="s">
        <v>122</v>
      </c>
      <c r="D33" s="345"/>
      <c r="E33" s="345"/>
      <c r="F33" s="329"/>
      <c r="G33" s="329"/>
      <c r="H33" s="329"/>
      <c r="I33" s="329"/>
      <c r="J33" s="329"/>
      <c r="K33" s="329"/>
    </row>
    <row r="34" spans="1:11" x14ac:dyDescent="0.2">
      <c r="B34" s="18" t="s">
        <v>114</v>
      </c>
      <c r="D34" s="345"/>
      <c r="E34" s="345"/>
      <c r="F34" s="329"/>
      <c r="G34" s="329"/>
      <c r="H34" s="329"/>
      <c r="I34" s="329"/>
      <c r="J34" s="329"/>
      <c r="K34" s="329"/>
    </row>
    <row r="35" spans="1:11" x14ac:dyDescent="0.2">
      <c r="B35" s="18" t="s">
        <v>123</v>
      </c>
      <c r="D35" s="345"/>
      <c r="E35" s="345"/>
      <c r="F35" s="329"/>
      <c r="G35" s="329"/>
      <c r="H35" s="329"/>
      <c r="I35" s="329"/>
      <c r="J35" s="329"/>
      <c r="K35" s="329"/>
    </row>
    <row r="36" spans="1:11" x14ac:dyDescent="0.2">
      <c r="B36" s="18" t="s">
        <v>124</v>
      </c>
      <c r="D36" s="345"/>
      <c r="E36" s="345"/>
      <c r="F36" s="329"/>
      <c r="G36" s="329"/>
      <c r="H36" s="329"/>
      <c r="I36" s="329"/>
      <c r="J36" s="329"/>
      <c r="K36" s="329"/>
    </row>
    <row r="37" spans="1:11" x14ac:dyDescent="0.2">
      <c r="B37" s="18" t="s">
        <v>329</v>
      </c>
      <c r="D37" s="345"/>
      <c r="E37" s="345"/>
      <c r="F37" s="329"/>
      <c r="G37" s="329"/>
      <c r="H37" s="329"/>
      <c r="I37" s="329"/>
      <c r="J37" s="329"/>
      <c r="K37" s="329"/>
    </row>
    <row r="38" spans="1:11" x14ac:dyDescent="0.2">
      <c r="B38" s="18" t="s">
        <v>75</v>
      </c>
      <c r="D38" s="345"/>
      <c r="E38" s="345"/>
      <c r="F38" s="329"/>
      <c r="G38" s="329"/>
      <c r="H38" s="329"/>
      <c r="I38" s="329"/>
      <c r="J38" s="329"/>
      <c r="K38" s="329"/>
    </row>
    <row r="39" spans="1:11" x14ac:dyDescent="0.2">
      <c r="B39" s="18" t="s">
        <v>125</v>
      </c>
      <c r="D39" s="346">
        <f t="shared" ref="D39:K39" si="3">SUM(D33:D38)</f>
        <v>0</v>
      </c>
      <c r="E39" s="346">
        <f t="shared" si="3"/>
        <v>0</v>
      </c>
      <c r="F39" s="346">
        <f t="shared" si="3"/>
        <v>0</v>
      </c>
      <c r="G39" s="346">
        <f t="shared" si="3"/>
        <v>0</v>
      </c>
      <c r="H39" s="346">
        <f t="shared" si="3"/>
        <v>0</v>
      </c>
      <c r="I39" s="346">
        <f t="shared" si="3"/>
        <v>0</v>
      </c>
      <c r="J39" s="346">
        <f t="shared" si="3"/>
        <v>0</v>
      </c>
      <c r="K39" s="346">
        <f t="shared" si="3"/>
        <v>0</v>
      </c>
    </row>
    <row r="40" spans="1:11" x14ac:dyDescent="0.2">
      <c r="D40" s="346"/>
      <c r="E40" s="346"/>
      <c r="F40" s="346"/>
      <c r="G40" s="346"/>
      <c r="H40" s="346"/>
      <c r="I40" s="346"/>
      <c r="J40" s="346"/>
      <c r="K40" s="346"/>
    </row>
    <row r="41" spans="1:11" x14ac:dyDescent="0.2">
      <c r="A41" s="621" t="s">
        <v>229</v>
      </c>
      <c r="B41" s="621"/>
      <c r="C41" s="621"/>
      <c r="D41" s="621"/>
      <c r="E41" s="621"/>
      <c r="F41" s="621"/>
      <c r="G41" s="621"/>
      <c r="H41" s="621"/>
      <c r="I41" s="621"/>
      <c r="J41" s="621"/>
      <c r="K41" s="621"/>
    </row>
    <row r="42" spans="1:11" ht="31.35" customHeight="1" x14ac:dyDescent="0.2">
      <c r="A42" s="618"/>
      <c r="B42" s="619"/>
      <c r="C42" s="619"/>
      <c r="D42" s="619"/>
      <c r="E42" s="619"/>
      <c r="F42" s="619"/>
      <c r="G42" s="619"/>
      <c r="H42" s="619"/>
      <c r="I42" s="619"/>
      <c r="J42" s="619"/>
      <c r="K42" s="620"/>
    </row>
    <row r="54" spans="4:4" x14ac:dyDescent="0.2">
      <c r="D54" s="2"/>
    </row>
  </sheetData>
  <sheetProtection password="CC1A" sheet="1" objects="1" scenarios="1" insertColumns="0" insertRows="0"/>
  <mergeCells count="12">
    <mergeCell ref="A42:K42"/>
    <mergeCell ref="A2:K2"/>
    <mergeCell ref="A41:K41"/>
    <mergeCell ref="H5:I5"/>
    <mergeCell ref="A1:K1"/>
    <mergeCell ref="D4:E4"/>
    <mergeCell ref="D5:E5"/>
    <mergeCell ref="D6:E6"/>
    <mergeCell ref="F6:G6"/>
    <mergeCell ref="H6:I6"/>
    <mergeCell ref="J6:K6"/>
    <mergeCell ref="J4:K4"/>
  </mergeCells>
  <phoneticPr fontId="10" type="noConversion"/>
  <pageMargins left="0.75" right="0.5" top="0.35" bottom="0.2" header="0.5" footer="0.5"/>
  <pageSetup orientation="portrait" cellComments="atEnd" r:id="rId1"/>
  <headerFooter alignWithMargins="0">
    <oddFooter>&amp;L&amp;"Garamond,Regular"Revised October 2018&amp;C&amp;"Garamond,Regular"11</oddFoot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37"/>
  <sheetViews>
    <sheetView zoomScaleNormal="100" workbookViewId="0">
      <selection sqref="A1:N1"/>
    </sheetView>
  </sheetViews>
  <sheetFormatPr defaultColWidth="9.140625" defaultRowHeight="12.75" x14ac:dyDescent="0.2"/>
  <cols>
    <col min="1" max="1" width="1.5703125" style="18" customWidth="1"/>
    <col min="2" max="2" width="22" style="18" customWidth="1"/>
    <col min="3" max="5" width="6.140625" style="19" customWidth="1"/>
    <col min="6" max="14" width="6.140625" style="18" customWidth="1"/>
    <col min="15" max="15" width="15.7109375" style="18" customWidth="1"/>
    <col min="16" max="16384" width="9.140625" style="18"/>
  </cols>
  <sheetData>
    <row r="1" spans="1:16" ht="15.75" x14ac:dyDescent="0.25">
      <c r="A1" s="528" t="s">
        <v>335</v>
      </c>
      <c r="B1" s="528"/>
      <c r="C1" s="528"/>
      <c r="D1" s="528"/>
      <c r="E1" s="528"/>
      <c r="F1" s="528"/>
      <c r="G1" s="528"/>
      <c r="H1" s="528"/>
      <c r="I1" s="528"/>
      <c r="J1" s="528"/>
      <c r="K1" s="528"/>
      <c r="L1" s="528"/>
      <c r="M1" s="528"/>
      <c r="N1" s="528"/>
      <c r="O1" s="118"/>
    </row>
    <row r="2" spans="1:16" ht="15.75" x14ac:dyDescent="0.25">
      <c r="A2" s="528" t="s">
        <v>466</v>
      </c>
      <c r="B2" s="528"/>
      <c r="C2" s="528"/>
      <c r="D2" s="528"/>
      <c r="E2" s="528"/>
      <c r="F2" s="528"/>
      <c r="G2" s="528"/>
      <c r="H2" s="528"/>
      <c r="I2" s="528"/>
      <c r="J2" s="528"/>
      <c r="K2" s="528"/>
      <c r="L2" s="528"/>
      <c r="M2" s="528"/>
      <c r="N2" s="528"/>
      <c r="O2" s="118"/>
    </row>
    <row r="3" spans="1:16" ht="9.4" customHeight="1" x14ac:dyDescent="0.25">
      <c r="A3" s="174"/>
      <c r="B3" s="174"/>
      <c r="C3" s="174"/>
      <c r="D3" s="174"/>
      <c r="E3" s="174"/>
      <c r="F3" s="174"/>
      <c r="G3" s="174"/>
      <c r="H3" s="174"/>
      <c r="I3" s="174"/>
      <c r="J3" s="174"/>
      <c r="K3" s="174"/>
      <c r="L3" s="174"/>
      <c r="M3" s="174"/>
      <c r="N3" s="174"/>
      <c r="O3" s="118"/>
    </row>
    <row r="4" spans="1:16" ht="28.5" customHeight="1" x14ac:dyDescent="0.25">
      <c r="A4" s="627" t="s">
        <v>443</v>
      </c>
      <c r="B4" s="627"/>
      <c r="C4" s="627"/>
      <c r="D4" s="627"/>
      <c r="E4" s="627"/>
      <c r="F4" s="627"/>
      <c r="G4" s="627"/>
      <c r="H4" s="627"/>
      <c r="I4" s="627"/>
      <c r="J4" s="627"/>
      <c r="K4" s="627"/>
      <c r="L4" s="627"/>
      <c r="M4" s="627"/>
      <c r="N4" s="627"/>
      <c r="O4" s="146"/>
    </row>
    <row r="5" spans="1:16" ht="27.75" customHeight="1" x14ac:dyDescent="0.25">
      <c r="A5" s="627" t="s">
        <v>450</v>
      </c>
      <c r="B5" s="627"/>
      <c r="C5" s="627"/>
      <c r="D5" s="627"/>
      <c r="E5" s="627"/>
      <c r="F5" s="627"/>
      <c r="G5" s="627"/>
      <c r="H5" s="627"/>
      <c r="I5" s="627"/>
      <c r="J5" s="627"/>
      <c r="K5" s="627"/>
      <c r="L5" s="627"/>
      <c r="M5" s="627"/>
      <c r="N5" s="627"/>
      <c r="O5" s="146"/>
    </row>
    <row r="6" spans="1:16" ht="15.75" x14ac:dyDescent="0.25">
      <c r="A6" s="144"/>
      <c r="B6" s="144"/>
      <c r="C6" s="144"/>
      <c r="D6" s="144"/>
      <c r="E6" s="144"/>
      <c r="F6" s="144"/>
      <c r="G6" s="144"/>
      <c r="H6" s="144"/>
      <c r="I6" s="144"/>
      <c r="J6" s="144"/>
      <c r="K6" s="144"/>
      <c r="L6" s="144"/>
      <c r="M6" s="144"/>
      <c r="N6" s="144"/>
    </row>
    <row r="7" spans="1:16" x14ac:dyDescent="0.2">
      <c r="B7" s="2"/>
      <c r="C7" s="624" t="s">
        <v>108</v>
      </c>
      <c r="D7" s="624"/>
      <c r="E7" s="624"/>
      <c r="F7" s="185" t="s">
        <v>109</v>
      </c>
      <c r="G7" s="185"/>
      <c r="H7" s="185"/>
      <c r="I7" s="185" t="s">
        <v>116</v>
      </c>
      <c r="J7" s="185"/>
      <c r="K7" s="185"/>
      <c r="L7" s="624"/>
      <c r="M7" s="624"/>
      <c r="N7" s="624"/>
    </row>
    <row r="8" spans="1:16" x14ac:dyDescent="0.2">
      <c r="C8" s="625" t="s">
        <v>111</v>
      </c>
      <c r="D8" s="625"/>
      <c r="E8" s="625"/>
      <c r="F8" s="186" t="s">
        <v>111</v>
      </c>
      <c r="G8" s="186"/>
      <c r="H8" s="186"/>
      <c r="I8" s="625" t="s">
        <v>111</v>
      </c>
      <c r="J8" s="625"/>
      <c r="K8" s="625"/>
      <c r="L8" s="625" t="s">
        <v>334</v>
      </c>
      <c r="M8" s="625"/>
      <c r="N8" s="625"/>
    </row>
    <row r="9" spans="1:16" x14ac:dyDescent="0.2">
      <c r="C9" s="626" t="s">
        <v>106</v>
      </c>
      <c r="D9" s="626"/>
      <c r="E9" s="626"/>
      <c r="F9" s="626" t="s">
        <v>106</v>
      </c>
      <c r="G9" s="626"/>
      <c r="H9" s="626"/>
      <c r="I9" s="626" t="s">
        <v>106</v>
      </c>
      <c r="J9" s="626"/>
      <c r="K9" s="626"/>
      <c r="L9" s="626" t="s">
        <v>106</v>
      </c>
      <c r="M9" s="626"/>
      <c r="N9" s="626"/>
    </row>
    <row r="10" spans="1:16" x14ac:dyDescent="0.2">
      <c r="C10" s="231" t="s">
        <v>120</v>
      </c>
      <c r="D10" s="231" t="s">
        <v>121</v>
      </c>
      <c r="E10" s="231" t="s">
        <v>113</v>
      </c>
      <c r="F10" s="232" t="s">
        <v>120</v>
      </c>
      <c r="G10" s="232" t="s">
        <v>121</v>
      </c>
      <c r="H10" s="232" t="s">
        <v>113</v>
      </c>
      <c r="I10" s="232" t="s">
        <v>120</v>
      </c>
      <c r="J10" s="232" t="s">
        <v>121</v>
      </c>
      <c r="K10" s="232" t="s">
        <v>113</v>
      </c>
      <c r="L10" s="232" t="s">
        <v>120</v>
      </c>
      <c r="M10" s="232" t="s">
        <v>121</v>
      </c>
      <c r="N10" s="232" t="s">
        <v>113</v>
      </c>
      <c r="P10" s="36"/>
    </row>
    <row r="11" spans="1:16" x14ac:dyDescent="0.2">
      <c r="B11" s="233" t="s">
        <v>336</v>
      </c>
      <c r="C11" s="301"/>
      <c r="D11" s="301"/>
      <c r="E11" s="352">
        <f>C11+D11</f>
        <v>0</v>
      </c>
      <c r="F11" s="300"/>
      <c r="G11" s="300"/>
      <c r="H11" s="352">
        <f>F11+G11</f>
        <v>0</v>
      </c>
      <c r="I11" s="300"/>
      <c r="J11" s="300"/>
      <c r="K11" s="352">
        <f>I11+J11</f>
        <v>0</v>
      </c>
      <c r="L11" s="300"/>
      <c r="M11" s="300"/>
      <c r="N11" s="352">
        <f>L11+M11</f>
        <v>0</v>
      </c>
      <c r="P11" s="36"/>
    </row>
    <row r="12" spans="1:16" x14ac:dyDescent="0.2">
      <c r="B12" s="233" t="s">
        <v>337</v>
      </c>
      <c r="C12" s="301"/>
      <c r="D12" s="301"/>
      <c r="E12" s="352">
        <f t="shared" ref="E12:E27" si="0">C12+D12</f>
        <v>0</v>
      </c>
      <c r="F12" s="300"/>
      <c r="G12" s="300"/>
      <c r="H12" s="352">
        <f t="shared" ref="H12:H27" si="1">F12+G12</f>
        <v>0</v>
      </c>
      <c r="I12" s="300"/>
      <c r="J12" s="300"/>
      <c r="K12" s="352">
        <f t="shared" ref="K12:K27" si="2">I12+J12</f>
        <v>0</v>
      </c>
      <c r="L12" s="300"/>
      <c r="M12" s="300"/>
      <c r="N12" s="352">
        <f t="shared" ref="N12:N27" si="3">L12+M12</f>
        <v>0</v>
      </c>
      <c r="P12" s="36"/>
    </row>
    <row r="13" spans="1:16" x14ac:dyDescent="0.2">
      <c r="B13" s="233" t="s">
        <v>338</v>
      </c>
      <c r="C13" s="301"/>
      <c r="D13" s="301"/>
      <c r="E13" s="352">
        <f t="shared" si="0"/>
        <v>0</v>
      </c>
      <c r="F13" s="300"/>
      <c r="G13" s="300"/>
      <c r="H13" s="352">
        <f t="shared" si="1"/>
        <v>0</v>
      </c>
      <c r="I13" s="300"/>
      <c r="J13" s="300"/>
      <c r="K13" s="352">
        <f t="shared" si="2"/>
        <v>0</v>
      </c>
      <c r="L13" s="300"/>
      <c r="M13" s="300"/>
      <c r="N13" s="352">
        <f t="shared" si="3"/>
        <v>0</v>
      </c>
      <c r="P13" s="36"/>
    </row>
    <row r="14" spans="1:16" x14ac:dyDescent="0.2">
      <c r="B14" s="233" t="s">
        <v>331</v>
      </c>
      <c r="C14" s="301"/>
      <c r="D14" s="301"/>
      <c r="E14" s="352">
        <f t="shared" si="0"/>
        <v>0</v>
      </c>
      <c r="F14" s="300"/>
      <c r="G14" s="300"/>
      <c r="H14" s="352">
        <f t="shared" si="1"/>
        <v>0</v>
      </c>
      <c r="I14" s="300"/>
      <c r="J14" s="300"/>
      <c r="K14" s="352">
        <f t="shared" si="2"/>
        <v>0</v>
      </c>
      <c r="L14" s="300"/>
      <c r="M14" s="300"/>
      <c r="N14" s="352">
        <f t="shared" si="3"/>
        <v>0</v>
      </c>
      <c r="P14" s="36"/>
    </row>
    <row r="15" spans="1:16" x14ac:dyDescent="0.2">
      <c r="B15" s="233" t="s">
        <v>339</v>
      </c>
      <c r="C15" s="301"/>
      <c r="D15" s="301"/>
      <c r="E15" s="352">
        <f t="shared" si="0"/>
        <v>0</v>
      </c>
      <c r="F15" s="300"/>
      <c r="G15" s="300"/>
      <c r="H15" s="352">
        <f t="shared" si="1"/>
        <v>0</v>
      </c>
      <c r="I15" s="300"/>
      <c r="J15" s="300"/>
      <c r="K15" s="352">
        <f t="shared" si="2"/>
        <v>0</v>
      </c>
      <c r="L15" s="300"/>
      <c r="M15" s="300"/>
      <c r="N15" s="352">
        <f t="shared" si="3"/>
        <v>0</v>
      </c>
      <c r="P15" s="36"/>
    </row>
    <row r="16" spans="1:16" ht="25.5" x14ac:dyDescent="0.2">
      <c r="B16" s="233" t="s">
        <v>340</v>
      </c>
      <c r="C16" s="301"/>
      <c r="D16" s="301"/>
      <c r="E16" s="352">
        <f t="shared" si="0"/>
        <v>0</v>
      </c>
      <c r="F16" s="300"/>
      <c r="G16" s="300"/>
      <c r="H16" s="352">
        <f t="shared" si="1"/>
        <v>0</v>
      </c>
      <c r="I16" s="300"/>
      <c r="J16" s="300"/>
      <c r="K16" s="352">
        <f t="shared" si="2"/>
        <v>0</v>
      </c>
      <c r="L16" s="300"/>
      <c r="M16" s="300"/>
      <c r="N16" s="352">
        <f t="shared" si="3"/>
        <v>0</v>
      </c>
      <c r="P16" s="36"/>
    </row>
    <row r="17" spans="2:16" ht="25.5" x14ac:dyDescent="0.2">
      <c r="B17" s="233" t="s">
        <v>341</v>
      </c>
      <c r="C17" s="301"/>
      <c r="D17" s="301"/>
      <c r="E17" s="352">
        <f t="shared" si="0"/>
        <v>0</v>
      </c>
      <c r="F17" s="300"/>
      <c r="G17" s="300"/>
      <c r="H17" s="352">
        <f t="shared" si="1"/>
        <v>0</v>
      </c>
      <c r="I17" s="300"/>
      <c r="J17" s="300"/>
      <c r="K17" s="352">
        <f t="shared" si="2"/>
        <v>0</v>
      </c>
      <c r="L17" s="300"/>
      <c r="M17" s="300"/>
      <c r="N17" s="352">
        <f t="shared" si="3"/>
        <v>0</v>
      </c>
      <c r="P17" s="36"/>
    </row>
    <row r="18" spans="2:16" x14ac:dyDescent="0.2">
      <c r="B18" s="233" t="s">
        <v>342</v>
      </c>
      <c r="C18" s="301"/>
      <c r="D18" s="301"/>
      <c r="E18" s="352">
        <f t="shared" si="0"/>
        <v>0</v>
      </c>
      <c r="F18" s="300"/>
      <c r="G18" s="300"/>
      <c r="H18" s="352">
        <f t="shared" si="1"/>
        <v>0</v>
      </c>
      <c r="I18" s="300"/>
      <c r="J18" s="300"/>
      <c r="K18" s="352">
        <f t="shared" si="2"/>
        <v>0</v>
      </c>
      <c r="L18" s="300"/>
      <c r="M18" s="300"/>
      <c r="N18" s="352">
        <f t="shared" si="3"/>
        <v>0</v>
      </c>
      <c r="P18" s="36"/>
    </row>
    <row r="19" spans="2:16" ht="25.5" x14ac:dyDescent="0.2">
      <c r="B19" s="233" t="s">
        <v>343</v>
      </c>
      <c r="C19" s="301"/>
      <c r="D19" s="301"/>
      <c r="E19" s="352">
        <f t="shared" si="0"/>
        <v>0</v>
      </c>
      <c r="F19" s="300"/>
      <c r="G19" s="300"/>
      <c r="H19" s="352">
        <f t="shared" si="1"/>
        <v>0</v>
      </c>
      <c r="I19" s="300"/>
      <c r="J19" s="300"/>
      <c r="K19" s="352">
        <f t="shared" si="2"/>
        <v>0</v>
      </c>
      <c r="L19" s="300"/>
      <c r="M19" s="300"/>
      <c r="N19" s="352">
        <f t="shared" si="3"/>
        <v>0</v>
      </c>
      <c r="P19" s="36"/>
    </row>
    <row r="20" spans="2:16" ht="27.4" customHeight="1" x14ac:dyDescent="0.2">
      <c r="B20" s="233" t="s">
        <v>344</v>
      </c>
      <c r="C20" s="301"/>
      <c r="D20" s="301"/>
      <c r="E20" s="352">
        <f t="shared" si="0"/>
        <v>0</v>
      </c>
      <c r="F20" s="300"/>
      <c r="G20" s="300"/>
      <c r="H20" s="352">
        <f t="shared" si="1"/>
        <v>0</v>
      </c>
      <c r="I20" s="300"/>
      <c r="J20" s="300"/>
      <c r="K20" s="352">
        <f t="shared" si="2"/>
        <v>0</v>
      </c>
      <c r="L20" s="300"/>
      <c r="M20" s="300"/>
      <c r="N20" s="352">
        <f t="shared" si="3"/>
        <v>0</v>
      </c>
      <c r="P20" s="36"/>
    </row>
    <row r="21" spans="2:16" ht="50.25" customHeight="1" x14ac:dyDescent="0.2">
      <c r="B21" s="233" t="s">
        <v>345</v>
      </c>
      <c r="C21" s="301"/>
      <c r="D21" s="301"/>
      <c r="E21" s="352">
        <f t="shared" si="0"/>
        <v>0</v>
      </c>
      <c r="F21" s="300"/>
      <c r="G21" s="300"/>
      <c r="H21" s="352">
        <f t="shared" si="1"/>
        <v>0</v>
      </c>
      <c r="I21" s="300"/>
      <c r="J21" s="300"/>
      <c r="K21" s="352">
        <f t="shared" si="2"/>
        <v>0</v>
      </c>
      <c r="L21" s="300"/>
      <c r="M21" s="300"/>
      <c r="N21" s="352">
        <f t="shared" si="3"/>
        <v>0</v>
      </c>
      <c r="P21" s="36"/>
    </row>
    <row r="22" spans="2:16" ht="25.5" x14ac:dyDescent="0.2">
      <c r="B22" s="233" t="s">
        <v>346</v>
      </c>
      <c r="C22" s="301"/>
      <c r="D22" s="301"/>
      <c r="E22" s="352">
        <f t="shared" si="0"/>
        <v>0</v>
      </c>
      <c r="F22" s="300"/>
      <c r="G22" s="300"/>
      <c r="H22" s="352">
        <f t="shared" si="1"/>
        <v>0</v>
      </c>
      <c r="I22" s="300"/>
      <c r="J22" s="300"/>
      <c r="K22" s="352">
        <f t="shared" si="2"/>
        <v>0</v>
      </c>
      <c r="L22" s="300"/>
      <c r="M22" s="300"/>
      <c r="N22" s="352">
        <f t="shared" si="3"/>
        <v>0</v>
      </c>
      <c r="P22" s="36"/>
    </row>
    <row r="23" spans="2:16" x14ac:dyDescent="0.2">
      <c r="B23" s="233" t="s">
        <v>347</v>
      </c>
      <c r="C23" s="301"/>
      <c r="D23" s="301"/>
      <c r="E23" s="352">
        <f t="shared" si="0"/>
        <v>0</v>
      </c>
      <c r="F23" s="300"/>
      <c r="G23" s="300"/>
      <c r="H23" s="352">
        <f t="shared" si="1"/>
        <v>0</v>
      </c>
      <c r="I23" s="300"/>
      <c r="J23" s="300"/>
      <c r="K23" s="352">
        <f t="shared" si="2"/>
        <v>0</v>
      </c>
      <c r="L23" s="300"/>
      <c r="M23" s="300"/>
      <c r="N23" s="352">
        <f t="shared" si="3"/>
        <v>0</v>
      </c>
    </row>
    <row r="24" spans="2:16" ht="25.5" x14ac:dyDescent="0.2">
      <c r="B24" s="233" t="s">
        <v>348</v>
      </c>
      <c r="C24" s="301"/>
      <c r="D24" s="301"/>
      <c r="E24" s="352">
        <f t="shared" si="0"/>
        <v>0</v>
      </c>
      <c r="F24" s="300"/>
      <c r="G24" s="300"/>
      <c r="H24" s="352">
        <f t="shared" si="1"/>
        <v>0</v>
      </c>
      <c r="I24" s="300"/>
      <c r="J24" s="300"/>
      <c r="K24" s="352">
        <f t="shared" si="2"/>
        <v>0</v>
      </c>
      <c r="L24" s="300"/>
      <c r="M24" s="300"/>
      <c r="N24" s="352">
        <f t="shared" si="3"/>
        <v>0</v>
      </c>
    </row>
    <row r="25" spans="2:16" ht="25.5" x14ac:dyDescent="0.2">
      <c r="B25" s="233" t="s">
        <v>349</v>
      </c>
      <c r="C25" s="301"/>
      <c r="D25" s="301"/>
      <c r="E25" s="352">
        <f t="shared" si="0"/>
        <v>0</v>
      </c>
      <c r="F25" s="300"/>
      <c r="G25" s="300"/>
      <c r="H25" s="352">
        <f t="shared" si="1"/>
        <v>0</v>
      </c>
      <c r="I25" s="300"/>
      <c r="J25" s="300"/>
      <c r="K25" s="352">
        <f t="shared" si="2"/>
        <v>0</v>
      </c>
      <c r="L25" s="300"/>
      <c r="M25" s="300"/>
      <c r="N25" s="352">
        <f t="shared" si="3"/>
        <v>0</v>
      </c>
    </row>
    <row r="26" spans="2:16" ht="25.5" x14ac:dyDescent="0.2">
      <c r="B26" s="233" t="s">
        <v>350</v>
      </c>
      <c r="C26" s="301"/>
      <c r="D26" s="301"/>
      <c r="E26" s="352">
        <f t="shared" si="0"/>
        <v>0</v>
      </c>
      <c r="F26" s="300"/>
      <c r="G26" s="300"/>
      <c r="H26" s="352">
        <f t="shared" si="1"/>
        <v>0</v>
      </c>
      <c r="I26" s="300"/>
      <c r="J26" s="300"/>
      <c r="K26" s="352">
        <f t="shared" si="2"/>
        <v>0</v>
      </c>
      <c r="L26" s="300"/>
      <c r="M26" s="300"/>
      <c r="N26" s="352">
        <f t="shared" si="3"/>
        <v>0</v>
      </c>
    </row>
    <row r="27" spans="2:16" ht="25.5" x14ac:dyDescent="0.2">
      <c r="B27" s="233" t="s">
        <v>351</v>
      </c>
      <c r="C27" s="301"/>
      <c r="D27" s="301"/>
      <c r="E27" s="352">
        <f t="shared" si="0"/>
        <v>0</v>
      </c>
      <c r="F27" s="300"/>
      <c r="G27" s="300"/>
      <c r="H27" s="352">
        <f t="shared" si="1"/>
        <v>0</v>
      </c>
      <c r="I27" s="300"/>
      <c r="J27" s="300"/>
      <c r="K27" s="352">
        <f t="shared" si="2"/>
        <v>0</v>
      </c>
      <c r="L27" s="300"/>
      <c r="M27" s="300"/>
      <c r="N27" s="352">
        <f t="shared" si="3"/>
        <v>0</v>
      </c>
    </row>
    <row r="28" spans="2:16" x14ac:dyDescent="0.2">
      <c r="C28" s="348"/>
      <c r="D28" s="348"/>
      <c r="E28" s="348"/>
      <c r="F28" s="348"/>
      <c r="G28" s="348"/>
      <c r="H28" s="348"/>
      <c r="I28" s="348"/>
      <c r="J28" s="348"/>
      <c r="K28" s="348"/>
      <c r="L28" s="348"/>
      <c r="M28" s="348"/>
      <c r="N28" s="348"/>
    </row>
    <row r="29" spans="2:16" x14ac:dyDescent="0.2">
      <c r="B29" s="18" t="s">
        <v>113</v>
      </c>
      <c r="C29" s="352">
        <f>SUM(C11:C27)</f>
        <v>0</v>
      </c>
      <c r="D29" s="352">
        <f t="shared" ref="D29:N29" si="4">SUM(D11:D27)</f>
        <v>0</v>
      </c>
      <c r="E29" s="352">
        <f t="shared" si="4"/>
        <v>0</v>
      </c>
      <c r="F29" s="352">
        <f t="shared" si="4"/>
        <v>0</v>
      </c>
      <c r="G29" s="352">
        <f t="shared" si="4"/>
        <v>0</v>
      </c>
      <c r="H29" s="352">
        <f t="shared" si="4"/>
        <v>0</v>
      </c>
      <c r="I29" s="352">
        <f t="shared" si="4"/>
        <v>0</v>
      </c>
      <c r="J29" s="352">
        <f t="shared" si="4"/>
        <v>0</v>
      </c>
      <c r="K29" s="352">
        <f t="shared" si="4"/>
        <v>0</v>
      </c>
      <c r="L29" s="352">
        <f t="shared" si="4"/>
        <v>0</v>
      </c>
      <c r="M29" s="352">
        <f t="shared" si="4"/>
        <v>0</v>
      </c>
      <c r="N29" s="352">
        <f t="shared" si="4"/>
        <v>0</v>
      </c>
    </row>
    <row r="32" spans="2:16" x14ac:dyDescent="0.2">
      <c r="B32" s="2" t="s">
        <v>229</v>
      </c>
      <c r="C32" s="2"/>
      <c r="D32" s="2"/>
      <c r="E32" s="2"/>
      <c r="F32" s="2"/>
      <c r="G32"/>
    </row>
    <row r="33" spans="2:14" ht="13.15" customHeight="1" x14ac:dyDescent="0.2">
      <c r="B33" s="540"/>
      <c r="C33" s="541"/>
      <c r="D33" s="541"/>
      <c r="E33" s="541"/>
      <c r="F33" s="541"/>
      <c r="G33" s="541"/>
      <c r="H33" s="541"/>
      <c r="I33" s="541"/>
      <c r="J33" s="541"/>
      <c r="K33" s="541"/>
      <c r="L33" s="541"/>
      <c r="M33" s="541"/>
      <c r="N33" s="542"/>
    </row>
    <row r="34" spans="2:14" ht="13.15" customHeight="1" x14ac:dyDescent="0.2">
      <c r="B34" s="543"/>
      <c r="C34" s="544"/>
      <c r="D34" s="544"/>
      <c r="E34" s="544"/>
      <c r="F34" s="544"/>
      <c r="G34" s="544"/>
      <c r="H34" s="544"/>
      <c r="I34" s="544"/>
      <c r="J34" s="544"/>
      <c r="K34" s="544"/>
      <c r="L34" s="544"/>
      <c r="M34" s="544"/>
      <c r="N34" s="545"/>
    </row>
    <row r="35" spans="2:14" ht="13.15" customHeight="1" x14ac:dyDescent="0.2">
      <c r="B35" s="543"/>
      <c r="C35" s="544"/>
      <c r="D35" s="544"/>
      <c r="E35" s="544"/>
      <c r="F35" s="544"/>
      <c r="G35" s="544"/>
      <c r="H35" s="544"/>
      <c r="I35" s="544"/>
      <c r="J35" s="544"/>
      <c r="K35" s="544"/>
      <c r="L35" s="544"/>
      <c r="M35" s="544"/>
      <c r="N35" s="545"/>
    </row>
    <row r="36" spans="2:14" x14ac:dyDescent="0.2">
      <c r="B36" s="543"/>
      <c r="C36" s="544"/>
      <c r="D36" s="544"/>
      <c r="E36" s="544"/>
      <c r="F36" s="544"/>
      <c r="G36" s="544"/>
      <c r="H36" s="544"/>
      <c r="I36" s="544"/>
      <c r="J36" s="544"/>
      <c r="K36" s="544"/>
      <c r="L36" s="544"/>
      <c r="M36" s="544"/>
      <c r="N36" s="545"/>
    </row>
    <row r="37" spans="2:14" x14ac:dyDescent="0.2">
      <c r="B37" s="546"/>
      <c r="C37" s="547"/>
      <c r="D37" s="547"/>
      <c r="E37" s="547"/>
      <c r="F37" s="547"/>
      <c r="G37" s="547"/>
      <c r="H37" s="547"/>
      <c r="I37" s="547"/>
      <c r="J37" s="547"/>
      <c r="K37" s="547"/>
      <c r="L37" s="547"/>
      <c r="M37" s="547"/>
      <c r="N37" s="548"/>
    </row>
  </sheetData>
  <sheetProtection password="CC1A" sheet="1" objects="1" scenarios="1" insertColumns="0" insertRows="0"/>
  <mergeCells count="14">
    <mergeCell ref="B33:N37"/>
    <mergeCell ref="A1:N1"/>
    <mergeCell ref="A2:N2"/>
    <mergeCell ref="A4:N4"/>
    <mergeCell ref="A5:N5"/>
    <mergeCell ref="C8:E8"/>
    <mergeCell ref="C9:E9"/>
    <mergeCell ref="F9:H9"/>
    <mergeCell ref="I8:K8"/>
    <mergeCell ref="I9:K9"/>
    <mergeCell ref="L7:N7"/>
    <mergeCell ref="L9:N9"/>
    <mergeCell ref="L8:N8"/>
    <mergeCell ref="C7:E7"/>
  </mergeCells>
  <pageMargins left="0.5" right="0.35" top="0.75" bottom="0.5" header="0.5" footer="0.5"/>
  <pageSetup orientation="portrait" cellComments="atEnd" r:id="rId1"/>
  <headerFooter alignWithMargins="0">
    <oddFooter>&amp;L&amp;"Garamond,Regular"Revised October 2018
&amp;C&amp;"Garamond,Regular"12</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T116"/>
  <sheetViews>
    <sheetView zoomScaleNormal="100" workbookViewId="0">
      <selection activeCell="B33" sqref="B33"/>
    </sheetView>
  </sheetViews>
  <sheetFormatPr defaultColWidth="9.140625" defaultRowHeight="12.75" x14ac:dyDescent="0.2"/>
  <cols>
    <col min="1" max="1" width="3.7109375" style="46" customWidth="1"/>
    <col min="2" max="2" width="43" style="52" customWidth="1"/>
    <col min="3" max="3" width="14.85546875" style="52" customWidth="1"/>
    <col min="4" max="4" width="12.85546875" style="52" customWidth="1"/>
    <col min="5" max="5" width="12.42578125" style="52" customWidth="1"/>
    <col min="6" max="6" width="14.42578125" style="52" customWidth="1"/>
    <col min="7" max="7" width="13.85546875" style="52" customWidth="1"/>
    <col min="8" max="16384" width="9.140625" style="52"/>
  </cols>
  <sheetData>
    <row r="1" spans="1:19" ht="15.75" x14ac:dyDescent="0.25">
      <c r="A1" s="628" t="s">
        <v>242</v>
      </c>
      <c r="B1" s="628"/>
      <c r="C1" s="628"/>
      <c r="D1" s="628"/>
      <c r="E1" s="628"/>
      <c r="F1" s="628"/>
      <c r="G1" s="628"/>
    </row>
    <row r="2" spans="1:19" ht="15.75" x14ac:dyDescent="0.25">
      <c r="A2" s="629" t="s">
        <v>165</v>
      </c>
      <c r="B2" s="629"/>
      <c r="C2" s="629"/>
      <c r="D2" s="629"/>
      <c r="E2" s="629"/>
      <c r="F2" s="629"/>
      <c r="G2" s="629"/>
      <c r="H2" s="63"/>
      <c r="I2" s="63"/>
      <c r="J2" s="63"/>
      <c r="K2" s="63"/>
      <c r="L2" s="63"/>
      <c r="M2" s="63"/>
      <c r="N2" s="63"/>
      <c r="O2" s="63"/>
    </row>
    <row r="3" spans="1:19" s="56" customFormat="1" ht="35.25" customHeight="1" x14ac:dyDescent="0.2">
      <c r="A3" s="630" t="s">
        <v>549</v>
      </c>
      <c r="B3" s="630"/>
      <c r="C3" s="264" t="s">
        <v>201</v>
      </c>
      <c r="D3" s="264" t="s">
        <v>202</v>
      </c>
      <c r="E3" s="189" t="s">
        <v>186</v>
      </c>
      <c r="F3" s="630" t="s">
        <v>456</v>
      </c>
      <c r="G3" s="630"/>
      <c r="H3" s="63"/>
      <c r="I3" s="63"/>
      <c r="J3" s="63"/>
      <c r="K3" s="63"/>
      <c r="L3" s="63"/>
      <c r="M3" s="63"/>
      <c r="N3" s="63"/>
      <c r="O3" s="63"/>
    </row>
    <row r="4" spans="1:19" s="56" customFormat="1" ht="16.7" customHeight="1" x14ac:dyDescent="0.2">
      <c r="A4" s="57"/>
      <c r="B4" s="234" t="s">
        <v>542</v>
      </c>
      <c r="C4" s="58"/>
      <c r="D4" s="58"/>
      <c r="E4" s="59"/>
      <c r="F4" s="59"/>
      <c r="G4" s="60"/>
      <c r="H4" s="63"/>
      <c r="I4" s="63"/>
      <c r="J4" s="63"/>
      <c r="K4" s="63"/>
      <c r="L4" s="63"/>
      <c r="M4" s="63"/>
      <c r="N4" s="63"/>
      <c r="O4" s="63"/>
    </row>
    <row r="5" spans="1:19" s="63" customFormat="1" ht="18" customHeight="1" x14ac:dyDescent="0.2">
      <c r="A5" s="23" t="s">
        <v>89</v>
      </c>
      <c r="B5" s="235" t="s">
        <v>352</v>
      </c>
      <c r="C5" s="353"/>
      <c r="D5" s="353"/>
      <c r="E5" s="354"/>
      <c r="F5" s="62" t="str">
        <f>IF(C5=0,"-",(D5-C5)/C5)</f>
        <v>-</v>
      </c>
      <c r="G5" s="62" t="str">
        <f>IF(D5=0,"-",(E5-D5)/D5)</f>
        <v>-</v>
      </c>
    </row>
    <row r="6" spans="1:19" s="63" customFormat="1" ht="18" customHeight="1" x14ac:dyDescent="0.2">
      <c r="A6" s="23" t="s">
        <v>89</v>
      </c>
      <c r="B6" s="235" t="s">
        <v>353</v>
      </c>
      <c r="C6" s="353"/>
      <c r="D6" s="353"/>
      <c r="E6" s="354"/>
      <c r="F6" s="62" t="str">
        <f t="shared" ref="F6:F16" si="0">IF(C6=0,"-",(D6-C6)/C6)</f>
        <v>-</v>
      </c>
      <c r="G6" s="62" t="str">
        <f t="shared" ref="G6:G16" si="1">IF(D6=0,"-",(E6-D6)/D6)</f>
        <v>-</v>
      </c>
    </row>
    <row r="7" spans="1:19" s="63" customFormat="1" ht="18" customHeight="1" x14ac:dyDescent="0.2">
      <c r="A7" s="23" t="s">
        <v>89</v>
      </c>
      <c r="B7" s="235" t="s">
        <v>354</v>
      </c>
      <c r="C7" s="353"/>
      <c r="D7" s="353"/>
      <c r="E7" s="354"/>
      <c r="F7" s="62" t="str">
        <f t="shared" si="0"/>
        <v>-</v>
      </c>
      <c r="G7" s="62" t="str">
        <f t="shared" si="1"/>
        <v>-</v>
      </c>
    </row>
    <row r="8" spans="1:19" s="63" customFormat="1" ht="18" customHeight="1" x14ac:dyDescent="0.2">
      <c r="A8" s="23" t="s">
        <v>89</v>
      </c>
      <c r="B8" s="235" t="s">
        <v>355</v>
      </c>
      <c r="C8" s="353"/>
      <c r="D8" s="353"/>
      <c r="E8" s="354"/>
      <c r="F8" s="62" t="str">
        <f t="shared" si="0"/>
        <v>-</v>
      </c>
      <c r="G8" s="62" t="str">
        <f t="shared" si="1"/>
        <v>-</v>
      </c>
    </row>
    <row r="9" spans="1:19" s="63" customFormat="1" ht="18" customHeight="1" x14ac:dyDescent="0.2">
      <c r="A9" s="23" t="s">
        <v>89</v>
      </c>
      <c r="B9" s="235" t="s">
        <v>356</v>
      </c>
      <c r="C9" s="353"/>
      <c r="D9" s="353"/>
      <c r="E9" s="354"/>
      <c r="F9" s="62" t="str">
        <f t="shared" si="0"/>
        <v>-</v>
      </c>
      <c r="G9" s="62" t="str">
        <f t="shared" si="1"/>
        <v>-</v>
      </c>
    </row>
    <row r="10" spans="1:19" s="63" customFormat="1" ht="18" customHeight="1" x14ac:dyDescent="0.2">
      <c r="A10" s="23" t="s">
        <v>89</v>
      </c>
      <c r="B10" s="235" t="s">
        <v>357</v>
      </c>
      <c r="C10" s="353"/>
      <c r="D10" s="353"/>
      <c r="E10" s="353"/>
      <c r="F10" s="62" t="str">
        <f t="shared" si="0"/>
        <v>-</v>
      </c>
      <c r="G10" s="62" t="str">
        <f t="shared" si="1"/>
        <v>-</v>
      </c>
    </row>
    <row r="11" spans="1:19" s="63" customFormat="1" ht="18" customHeight="1" x14ac:dyDescent="0.2">
      <c r="A11" s="23" t="s">
        <v>89</v>
      </c>
      <c r="B11" s="236" t="s">
        <v>570</v>
      </c>
      <c r="C11" s="354"/>
      <c r="D11" s="354"/>
      <c r="E11" s="354"/>
      <c r="F11" s="62" t="str">
        <f t="shared" si="0"/>
        <v>-</v>
      </c>
      <c r="G11" s="62" t="str">
        <f t="shared" si="1"/>
        <v>-</v>
      </c>
    </row>
    <row r="12" spans="1:19" s="63" customFormat="1" ht="18" customHeight="1" x14ac:dyDescent="0.2">
      <c r="A12" s="23" t="s">
        <v>89</v>
      </c>
      <c r="B12" s="236" t="s">
        <v>358</v>
      </c>
      <c r="C12" s="354"/>
      <c r="D12" s="354"/>
      <c r="E12" s="354"/>
      <c r="F12" s="62" t="str">
        <f t="shared" si="0"/>
        <v>-</v>
      </c>
      <c r="G12" s="62" t="str">
        <f t="shared" si="1"/>
        <v>-</v>
      </c>
    </row>
    <row r="13" spans="1:19" s="63" customFormat="1" ht="18" customHeight="1" x14ac:dyDescent="0.2">
      <c r="A13" s="23" t="s">
        <v>89</v>
      </c>
      <c r="B13" s="237" t="s">
        <v>359</v>
      </c>
      <c r="C13" s="355"/>
      <c r="D13" s="355"/>
      <c r="E13" s="355"/>
      <c r="F13" s="62" t="str">
        <f t="shared" si="0"/>
        <v>-</v>
      </c>
      <c r="G13" s="62" t="str">
        <f t="shared" si="1"/>
        <v>-</v>
      </c>
    </row>
    <row r="14" spans="1:19" s="63" customFormat="1" ht="18" customHeight="1" x14ac:dyDescent="0.2">
      <c r="A14" s="23" t="s">
        <v>89</v>
      </c>
      <c r="B14" s="237" t="s">
        <v>360</v>
      </c>
      <c r="C14" s="355"/>
      <c r="D14" s="355"/>
      <c r="E14" s="355"/>
      <c r="F14" s="62" t="str">
        <f t="shared" si="0"/>
        <v>-</v>
      </c>
      <c r="G14" s="62" t="str">
        <f t="shared" si="1"/>
        <v>-</v>
      </c>
    </row>
    <row r="15" spans="1:19" s="63" customFormat="1" ht="18" customHeight="1" thickBot="1" x14ac:dyDescent="0.25">
      <c r="A15" s="23" t="s">
        <v>89</v>
      </c>
      <c r="B15" s="238" t="s">
        <v>361</v>
      </c>
      <c r="C15" s="356"/>
      <c r="D15" s="356"/>
      <c r="E15" s="356"/>
      <c r="F15" s="77" t="str">
        <f t="shared" si="0"/>
        <v>-</v>
      </c>
      <c r="G15" s="77" t="str">
        <f t="shared" si="1"/>
        <v>-</v>
      </c>
    </row>
    <row r="16" spans="1:19" s="66" customFormat="1" ht="18" customHeight="1" thickTop="1" x14ac:dyDescent="0.25">
      <c r="A16" s="65"/>
      <c r="B16" s="239" t="s">
        <v>511</v>
      </c>
      <c r="C16" s="79">
        <f>SUM(C5:C15)</f>
        <v>0</v>
      </c>
      <c r="D16" s="79">
        <f>SUM(D5:D15)</f>
        <v>0</v>
      </c>
      <c r="E16" s="79">
        <f>SUM(E5:E15)</f>
        <v>0</v>
      </c>
      <c r="F16" s="76" t="str">
        <f t="shared" si="0"/>
        <v>-</v>
      </c>
      <c r="G16" s="76" t="str">
        <f t="shared" si="1"/>
        <v>-</v>
      </c>
      <c r="H16" s="63"/>
      <c r="I16" s="63"/>
      <c r="J16" s="63"/>
      <c r="K16" s="63"/>
      <c r="L16" s="63"/>
      <c r="M16" s="63"/>
      <c r="N16" s="63"/>
      <c r="O16" s="63"/>
      <c r="P16" s="63"/>
      <c r="Q16" s="63"/>
      <c r="R16" s="63"/>
      <c r="S16" s="63"/>
    </row>
    <row r="17" spans="1:20" s="63" customFormat="1" ht="18" customHeight="1" x14ac:dyDescent="0.2">
      <c r="A17" s="61"/>
      <c r="B17" s="240" t="s">
        <v>543</v>
      </c>
      <c r="G17" s="67"/>
    </row>
    <row r="18" spans="1:20" s="63" customFormat="1" ht="18" customHeight="1" x14ac:dyDescent="0.2">
      <c r="A18" s="23" t="s">
        <v>89</v>
      </c>
      <c r="B18" s="236" t="s">
        <v>362</v>
      </c>
      <c r="C18" s="354"/>
      <c r="D18" s="354"/>
      <c r="E18" s="354"/>
      <c r="F18" s="62" t="str">
        <f>IF(C18=0,"-",(D18-C18)/C18)</f>
        <v>-</v>
      </c>
      <c r="G18" s="62" t="str">
        <f>IF(D18=0,"-",(E18-D18)/D18)</f>
        <v>-</v>
      </c>
    </row>
    <row r="19" spans="1:20" s="63" customFormat="1" ht="18" customHeight="1" x14ac:dyDescent="0.2">
      <c r="A19" s="23" t="s">
        <v>89</v>
      </c>
      <c r="B19" s="236" t="s">
        <v>363</v>
      </c>
      <c r="C19" s="354"/>
      <c r="D19" s="354"/>
      <c r="E19" s="353"/>
      <c r="F19" s="62" t="str">
        <f t="shared" ref="F19:F27" si="2">IF(C19=0,"-",(D19-C19)/C19)</f>
        <v>-</v>
      </c>
      <c r="G19" s="62" t="str">
        <f t="shared" ref="G19:G27" si="3">IF(D19=0,"-",(E19-D19)/D19)</f>
        <v>-</v>
      </c>
    </row>
    <row r="20" spans="1:20" s="63" customFormat="1" ht="18" customHeight="1" x14ac:dyDescent="0.2">
      <c r="A20" s="23" t="s">
        <v>89</v>
      </c>
      <c r="B20" s="236" t="s">
        <v>364</v>
      </c>
      <c r="C20" s="353"/>
      <c r="D20" s="354"/>
      <c r="E20" s="357"/>
      <c r="F20" s="62" t="str">
        <f t="shared" si="2"/>
        <v>-</v>
      </c>
      <c r="G20" s="62" t="str">
        <f t="shared" si="3"/>
        <v>-</v>
      </c>
    </row>
    <row r="21" spans="1:20" s="63" customFormat="1" ht="18" customHeight="1" x14ac:dyDescent="0.2">
      <c r="A21" s="23" t="s">
        <v>89</v>
      </c>
      <c r="B21" s="236" t="s">
        <v>365</v>
      </c>
      <c r="C21" s="353"/>
      <c r="D21" s="354"/>
      <c r="E21" s="357"/>
      <c r="F21" s="62" t="str">
        <f t="shared" si="2"/>
        <v>-</v>
      </c>
      <c r="G21" s="62" t="str">
        <f t="shared" si="3"/>
        <v>-</v>
      </c>
    </row>
    <row r="22" spans="1:20" s="63" customFormat="1" ht="18" customHeight="1" x14ac:dyDescent="0.2">
      <c r="A22" s="23" t="s">
        <v>89</v>
      </c>
      <c r="B22" s="236" t="s">
        <v>567</v>
      </c>
      <c r="C22" s="353"/>
      <c r="D22" s="354"/>
      <c r="E22" s="358"/>
      <c r="F22" s="62" t="str">
        <f t="shared" si="2"/>
        <v>-</v>
      </c>
      <c r="G22" s="62" t="str">
        <f t="shared" si="3"/>
        <v>-</v>
      </c>
    </row>
    <row r="23" spans="1:20" s="63" customFormat="1" ht="18" customHeight="1" x14ac:dyDescent="0.2">
      <c r="A23" s="23" t="s">
        <v>89</v>
      </c>
      <c r="B23" s="235" t="s">
        <v>571</v>
      </c>
      <c r="C23" s="353"/>
      <c r="D23" s="354"/>
      <c r="E23" s="358"/>
      <c r="F23" s="62" t="str">
        <f t="shared" si="2"/>
        <v>-</v>
      </c>
      <c r="G23" s="62" t="str">
        <f t="shared" si="3"/>
        <v>-</v>
      </c>
    </row>
    <row r="24" spans="1:20" s="63" customFormat="1" ht="18" customHeight="1" x14ac:dyDescent="0.2">
      <c r="A24" s="23" t="s">
        <v>89</v>
      </c>
      <c r="B24" s="236" t="s">
        <v>366</v>
      </c>
      <c r="C24" s="354"/>
      <c r="D24" s="354"/>
      <c r="E24" s="358"/>
      <c r="F24" s="62" t="str">
        <f t="shared" si="2"/>
        <v>-</v>
      </c>
      <c r="G24" s="62" t="str">
        <f t="shared" si="3"/>
        <v>-</v>
      </c>
    </row>
    <row r="25" spans="1:20" s="63" customFormat="1" ht="18" customHeight="1" x14ac:dyDescent="0.2">
      <c r="A25" s="23" t="s">
        <v>89</v>
      </c>
      <c r="B25" s="236" t="s">
        <v>367</v>
      </c>
      <c r="C25" s="354"/>
      <c r="D25" s="354"/>
      <c r="E25" s="358"/>
      <c r="F25" s="62" t="str">
        <f t="shared" si="2"/>
        <v>-</v>
      </c>
      <c r="G25" s="62" t="str">
        <f t="shared" si="3"/>
        <v>-</v>
      </c>
    </row>
    <row r="26" spans="1:20" s="63" customFormat="1" ht="18" customHeight="1" thickBot="1" x14ac:dyDescent="0.25">
      <c r="A26" s="23" t="s">
        <v>89</v>
      </c>
      <c r="B26" s="241" t="s">
        <v>368</v>
      </c>
      <c r="C26" s="356"/>
      <c r="D26" s="356"/>
      <c r="E26" s="356"/>
      <c r="F26" s="77" t="str">
        <f t="shared" si="2"/>
        <v>-</v>
      </c>
      <c r="G26" s="77" t="str">
        <f t="shared" si="3"/>
        <v>-</v>
      </c>
    </row>
    <row r="27" spans="1:20" s="66" customFormat="1" ht="18" customHeight="1" thickTop="1" x14ac:dyDescent="0.25">
      <c r="A27" s="65"/>
      <c r="B27" s="242" t="s">
        <v>369</v>
      </c>
      <c r="C27" s="79">
        <f>SUM(C18:C26)</f>
        <v>0</v>
      </c>
      <c r="D27" s="79">
        <f>SUM(D18:D26)</f>
        <v>0</v>
      </c>
      <c r="E27" s="79">
        <f>SUM(E18:E26)</f>
        <v>0</v>
      </c>
      <c r="F27" s="76" t="str">
        <f t="shared" si="2"/>
        <v>-</v>
      </c>
      <c r="G27" s="76" t="str">
        <f t="shared" si="3"/>
        <v>-</v>
      </c>
      <c r="H27" s="63"/>
      <c r="I27" s="63"/>
      <c r="J27" s="63"/>
      <c r="K27" s="63"/>
      <c r="L27" s="63"/>
      <c r="M27" s="63"/>
      <c r="N27" s="63"/>
      <c r="O27" s="63"/>
      <c r="P27" s="63"/>
      <c r="Q27" s="63"/>
      <c r="R27" s="63"/>
      <c r="S27" s="63"/>
      <c r="T27" s="63"/>
    </row>
    <row r="28" spans="1:20" s="63" customFormat="1" ht="18" customHeight="1" x14ac:dyDescent="0.2">
      <c r="A28" s="61"/>
      <c r="B28" s="243" t="s">
        <v>544</v>
      </c>
      <c r="C28" s="68"/>
      <c r="D28" s="68"/>
      <c r="E28" s="68"/>
      <c r="F28" s="68"/>
      <c r="G28" s="69"/>
    </row>
    <row r="29" spans="1:20" s="63" customFormat="1" ht="18" customHeight="1" x14ac:dyDescent="0.25">
      <c r="A29" s="70"/>
      <c r="B29" s="244" t="s">
        <v>370</v>
      </c>
      <c r="C29" s="71"/>
      <c r="D29" s="71"/>
      <c r="E29" s="71"/>
      <c r="F29" s="62"/>
      <c r="G29" s="72"/>
    </row>
    <row r="30" spans="1:20" s="63" customFormat="1" ht="18" customHeight="1" x14ac:dyDescent="0.25">
      <c r="A30" s="2"/>
      <c r="B30" s="245" t="s">
        <v>371</v>
      </c>
      <c r="C30" s="359"/>
      <c r="D30" s="359"/>
      <c r="E30" s="359"/>
      <c r="F30" s="62" t="str">
        <f t="shared" ref="F30:G32" si="4">IF(C30=0,"-",(D30-C30)/C30)</f>
        <v>-</v>
      </c>
      <c r="G30" s="62" t="str">
        <f t="shared" si="4"/>
        <v>-</v>
      </c>
    </row>
    <row r="31" spans="1:20" s="63" customFormat="1" ht="18" customHeight="1" x14ac:dyDescent="0.25">
      <c r="A31" s="23" t="s">
        <v>89</v>
      </c>
      <c r="B31" s="244" t="s">
        <v>372</v>
      </c>
      <c r="C31" s="359"/>
      <c r="D31" s="359"/>
      <c r="E31" s="359"/>
      <c r="F31" s="62" t="str">
        <f t="shared" si="4"/>
        <v>-</v>
      </c>
      <c r="G31" s="62" t="str">
        <f t="shared" si="4"/>
        <v>-</v>
      </c>
    </row>
    <row r="32" spans="1:20" s="63" customFormat="1" ht="18" customHeight="1" x14ac:dyDescent="0.25">
      <c r="A32" s="70"/>
      <c r="B32" s="246" t="s">
        <v>512</v>
      </c>
      <c r="C32" s="360">
        <f>C30+C31</f>
        <v>0</v>
      </c>
      <c r="D32" s="360">
        <f>D30+D31</f>
        <v>0</v>
      </c>
      <c r="E32" s="360">
        <f>E30+E31</f>
        <v>0</v>
      </c>
      <c r="F32" s="62" t="str">
        <f t="shared" si="4"/>
        <v>-</v>
      </c>
      <c r="G32" s="62" t="str">
        <f t="shared" si="4"/>
        <v>-</v>
      </c>
    </row>
    <row r="33" spans="1:7" s="63" customFormat="1" ht="18" customHeight="1" x14ac:dyDescent="0.25">
      <c r="A33" s="70"/>
      <c r="B33" s="239" t="s">
        <v>572</v>
      </c>
      <c r="C33" s="71"/>
      <c r="D33" s="73"/>
      <c r="E33" s="73"/>
      <c r="F33" s="73"/>
      <c r="G33" s="73"/>
    </row>
    <row r="34" spans="1:7" s="63" customFormat="1" ht="18" customHeight="1" x14ac:dyDescent="0.25">
      <c r="A34" s="2"/>
      <c r="B34" s="236" t="s">
        <v>373</v>
      </c>
      <c r="C34" s="359"/>
      <c r="D34" s="361"/>
      <c r="E34" s="361"/>
      <c r="F34" s="62" t="str">
        <f t="shared" ref="F34:G36" si="5">IF(C34=0,"-",(D34-C34)/C34)</f>
        <v>-</v>
      </c>
      <c r="G34" s="62" t="str">
        <f t="shared" si="5"/>
        <v>-</v>
      </c>
    </row>
    <row r="35" spans="1:7" s="63" customFormat="1" ht="18" customHeight="1" x14ac:dyDescent="0.25">
      <c r="A35" s="23" t="s">
        <v>89</v>
      </c>
      <c r="B35" s="246" t="s">
        <v>372</v>
      </c>
      <c r="C35" s="359"/>
      <c r="D35" s="361"/>
      <c r="E35" s="361"/>
      <c r="F35" s="62" t="str">
        <f t="shared" si="5"/>
        <v>-</v>
      </c>
      <c r="G35" s="62" t="str">
        <f t="shared" si="5"/>
        <v>-</v>
      </c>
    </row>
    <row r="36" spans="1:7" s="63" customFormat="1" ht="18" customHeight="1" x14ac:dyDescent="0.25">
      <c r="A36" s="70"/>
      <c r="B36" s="246" t="s">
        <v>513</v>
      </c>
      <c r="C36" s="362">
        <f>C34+C35</f>
        <v>0</v>
      </c>
      <c r="D36" s="362">
        <f>D34+D35</f>
        <v>0</v>
      </c>
      <c r="E36" s="362">
        <f>E34+E35</f>
        <v>0</v>
      </c>
      <c r="F36" s="62" t="str">
        <f t="shared" si="5"/>
        <v>-</v>
      </c>
      <c r="G36" s="62" t="str">
        <f t="shared" si="5"/>
        <v>-</v>
      </c>
    </row>
    <row r="37" spans="1:7" s="63" customFormat="1" ht="18" customHeight="1" x14ac:dyDescent="0.25">
      <c r="A37" s="70"/>
      <c r="B37" s="247" t="s">
        <v>374</v>
      </c>
      <c r="C37" s="71"/>
      <c r="D37" s="73"/>
      <c r="E37" s="73"/>
      <c r="F37" s="73"/>
      <c r="G37" s="73"/>
    </row>
    <row r="38" spans="1:7" s="63" customFormat="1" ht="18" customHeight="1" x14ac:dyDescent="0.25">
      <c r="A38" s="2"/>
      <c r="B38" s="248" t="s">
        <v>373</v>
      </c>
      <c r="C38" s="359"/>
      <c r="D38" s="361"/>
      <c r="E38" s="361"/>
      <c r="F38" s="62" t="str">
        <f t="shared" ref="F38:G42" si="6">IF(C38=0,"-",(D38-C38)/C38)</f>
        <v>-</v>
      </c>
      <c r="G38" s="62" t="str">
        <f t="shared" si="6"/>
        <v>-</v>
      </c>
    </row>
    <row r="39" spans="1:7" s="63" customFormat="1" ht="18" customHeight="1" x14ac:dyDescent="0.25">
      <c r="A39" s="23" t="s">
        <v>89</v>
      </c>
      <c r="B39" s="246" t="s">
        <v>372</v>
      </c>
      <c r="C39" s="363"/>
      <c r="D39" s="364"/>
      <c r="E39" s="364"/>
      <c r="F39" s="62" t="str">
        <f t="shared" si="6"/>
        <v>-</v>
      </c>
      <c r="G39" s="62" t="str">
        <f t="shared" si="6"/>
        <v>-</v>
      </c>
    </row>
    <row r="40" spans="1:7" s="63" customFormat="1" ht="18" customHeight="1" x14ac:dyDescent="0.25">
      <c r="A40" s="70"/>
      <c r="B40" s="247" t="s">
        <v>514</v>
      </c>
      <c r="C40" s="365">
        <f>C38+C39</f>
        <v>0</v>
      </c>
      <c r="D40" s="365">
        <f>D38+D39</f>
        <v>0</v>
      </c>
      <c r="E40" s="365">
        <f>E38+E39</f>
        <v>0</v>
      </c>
      <c r="F40" s="62" t="str">
        <f t="shared" si="6"/>
        <v>-</v>
      </c>
      <c r="G40" s="62" t="str">
        <f t="shared" si="6"/>
        <v>-</v>
      </c>
    </row>
    <row r="41" spans="1:7" s="63" customFormat="1" ht="18" customHeight="1" thickBot="1" x14ac:dyDescent="0.3">
      <c r="A41" s="70" t="s">
        <v>89</v>
      </c>
      <c r="B41" s="249" t="s">
        <v>375</v>
      </c>
      <c r="C41" s="366">
        <f>C32+C36+C40</f>
        <v>0</v>
      </c>
      <c r="D41" s="366">
        <f>D32+D36+D40</f>
        <v>0</v>
      </c>
      <c r="E41" s="366">
        <f>E32+E36+E40</f>
        <v>0</v>
      </c>
      <c r="F41" s="77" t="str">
        <f t="shared" si="6"/>
        <v>-</v>
      </c>
      <c r="G41" s="77" t="str">
        <f t="shared" si="6"/>
        <v>-</v>
      </c>
    </row>
    <row r="42" spans="1:7" s="63" customFormat="1" ht="18" customHeight="1" thickTop="1" thickBot="1" x14ac:dyDescent="0.3">
      <c r="A42" s="61"/>
      <c r="B42" s="250" t="s">
        <v>376</v>
      </c>
      <c r="C42" s="367">
        <f>C27+C41</f>
        <v>0</v>
      </c>
      <c r="D42" s="367">
        <f>D27+D41</f>
        <v>0</v>
      </c>
      <c r="E42" s="367">
        <f>E27+E41</f>
        <v>0</v>
      </c>
      <c r="F42" s="78" t="str">
        <f t="shared" si="6"/>
        <v>-</v>
      </c>
      <c r="G42" s="78" t="str">
        <f t="shared" si="6"/>
        <v>-</v>
      </c>
    </row>
    <row r="43" spans="1:7" s="63" customFormat="1" ht="9.75" customHeight="1" thickTop="1" x14ac:dyDescent="0.2">
      <c r="A43" s="74"/>
      <c r="B43" s="75"/>
      <c r="C43" s="64"/>
      <c r="D43" s="64"/>
      <c r="E43" s="64"/>
      <c r="F43" s="64"/>
      <c r="G43" s="64"/>
    </row>
    <row r="44" spans="1:7" s="63" customFormat="1" ht="13.5" customHeight="1" x14ac:dyDescent="0.2">
      <c r="A44" s="2" t="s">
        <v>229</v>
      </c>
      <c r="B44" s="2"/>
      <c r="C44" s="2"/>
      <c r="D44" s="2"/>
      <c r="E44"/>
    </row>
    <row r="45" spans="1:7" s="63" customFormat="1" ht="11.25" customHeight="1" x14ac:dyDescent="0.2">
      <c r="A45" s="540"/>
      <c r="B45" s="541"/>
      <c r="C45" s="541"/>
      <c r="D45" s="541"/>
      <c r="E45" s="541"/>
      <c r="F45" s="541"/>
      <c r="G45" s="542"/>
    </row>
    <row r="46" spans="1:7" s="63" customFormat="1" ht="11.25" customHeight="1" x14ac:dyDescent="0.2">
      <c r="A46" s="543"/>
      <c r="B46" s="544"/>
      <c r="C46" s="544"/>
      <c r="D46" s="544"/>
      <c r="E46" s="544"/>
      <c r="F46" s="544"/>
      <c r="G46" s="545"/>
    </row>
    <row r="47" spans="1:7" s="63" customFormat="1" ht="11.25" customHeight="1" x14ac:dyDescent="0.2">
      <c r="A47" s="546"/>
      <c r="B47" s="547"/>
      <c r="C47" s="547"/>
      <c r="D47" s="547"/>
      <c r="E47" s="547"/>
      <c r="F47" s="547"/>
      <c r="G47" s="548"/>
    </row>
    <row r="48" spans="1:7" s="63" customFormat="1" ht="11.25" x14ac:dyDescent="0.2">
      <c r="A48" s="74"/>
    </row>
    <row r="49" spans="1:1" s="63" customFormat="1" ht="11.25" x14ac:dyDescent="0.2">
      <c r="A49" s="74"/>
    </row>
    <row r="50" spans="1:1" s="63" customFormat="1" ht="11.25" x14ac:dyDescent="0.2">
      <c r="A50" s="74"/>
    </row>
    <row r="51" spans="1:1" s="63" customFormat="1" ht="11.25" x14ac:dyDescent="0.2">
      <c r="A51" s="74"/>
    </row>
    <row r="52" spans="1:1" s="63" customFormat="1" ht="11.25" x14ac:dyDescent="0.2">
      <c r="A52" s="74"/>
    </row>
    <row r="53" spans="1:1" s="63" customFormat="1" ht="11.25" x14ac:dyDescent="0.2">
      <c r="A53" s="74"/>
    </row>
    <row r="54" spans="1:1" s="63" customFormat="1" ht="11.25" x14ac:dyDescent="0.2">
      <c r="A54" s="74"/>
    </row>
    <row r="55" spans="1:1" s="63" customFormat="1" ht="11.25" x14ac:dyDescent="0.2">
      <c r="A55" s="74"/>
    </row>
    <row r="56" spans="1:1" s="63" customFormat="1" ht="11.25" x14ac:dyDescent="0.2">
      <c r="A56" s="74"/>
    </row>
    <row r="57" spans="1:1" s="63" customFormat="1" ht="11.25" x14ac:dyDescent="0.2">
      <c r="A57" s="74"/>
    </row>
    <row r="58" spans="1:1" s="63" customFormat="1" ht="11.25" x14ac:dyDescent="0.2">
      <c r="A58" s="74"/>
    </row>
    <row r="59" spans="1:1" s="63" customFormat="1" ht="11.25" x14ac:dyDescent="0.2">
      <c r="A59" s="74"/>
    </row>
    <row r="60" spans="1:1" s="63" customFormat="1" ht="11.25" x14ac:dyDescent="0.2">
      <c r="A60" s="74"/>
    </row>
    <row r="61" spans="1:1" s="63" customFormat="1" ht="11.25" x14ac:dyDescent="0.2">
      <c r="A61" s="74"/>
    </row>
    <row r="62" spans="1:1" s="63" customFormat="1" ht="11.25" x14ac:dyDescent="0.2">
      <c r="A62" s="74"/>
    </row>
    <row r="63" spans="1:1" s="63" customFormat="1" ht="11.25" x14ac:dyDescent="0.2">
      <c r="A63" s="74"/>
    </row>
    <row r="64" spans="1:1" s="63" customFormat="1" ht="11.25" x14ac:dyDescent="0.2">
      <c r="A64" s="74"/>
    </row>
    <row r="65" spans="1:1" s="63" customFormat="1" ht="11.25" x14ac:dyDescent="0.2">
      <c r="A65" s="74"/>
    </row>
    <row r="66" spans="1:1" s="63" customFormat="1" ht="11.25" x14ac:dyDescent="0.2">
      <c r="A66" s="74"/>
    </row>
    <row r="67" spans="1:1" s="63" customFormat="1" ht="11.25" x14ac:dyDescent="0.2">
      <c r="A67" s="74"/>
    </row>
    <row r="68" spans="1:1" s="63" customFormat="1" ht="11.25" x14ac:dyDescent="0.2">
      <c r="A68" s="74"/>
    </row>
    <row r="69" spans="1:1" s="63" customFormat="1" ht="11.25" x14ac:dyDescent="0.2">
      <c r="A69" s="74"/>
    </row>
    <row r="70" spans="1:1" s="63" customFormat="1" ht="11.25" x14ac:dyDescent="0.2">
      <c r="A70" s="74"/>
    </row>
    <row r="71" spans="1:1" s="63" customFormat="1" ht="11.25" x14ac:dyDescent="0.2">
      <c r="A71" s="74"/>
    </row>
    <row r="72" spans="1:1" s="63" customFormat="1" ht="11.25" x14ac:dyDescent="0.2">
      <c r="A72" s="74"/>
    </row>
    <row r="73" spans="1:1" s="63" customFormat="1" ht="11.25" x14ac:dyDescent="0.2">
      <c r="A73" s="74"/>
    </row>
    <row r="74" spans="1:1" s="63" customFormat="1" ht="11.25" x14ac:dyDescent="0.2">
      <c r="A74" s="74"/>
    </row>
    <row r="75" spans="1:1" s="63" customFormat="1" ht="11.25" x14ac:dyDescent="0.2">
      <c r="A75" s="74"/>
    </row>
    <row r="76" spans="1:1" s="63" customFormat="1" ht="11.25" x14ac:dyDescent="0.2">
      <c r="A76" s="74"/>
    </row>
    <row r="77" spans="1:1" s="63" customFormat="1" ht="11.25" x14ac:dyDescent="0.2">
      <c r="A77" s="74"/>
    </row>
    <row r="78" spans="1:1" s="63" customFormat="1" ht="11.25" x14ac:dyDescent="0.2">
      <c r="A78" s="74"/>
    </row>
    <row r="79" spans="1:1" s="63" customFormat="1" ht="11.25" x14ac:dyDescent="0.2">
      <c r="A79" s="74"/>
    </row>
    <row r="80" spans="1:1" s="63" customFormat="1" ht="11.25" x14ac:dyDescent="0.2">
      <c r="A80" s="74"/>
    </row>
    <row r="81" spans="1:1" s="63" customFormat="1" ht="11.25" x14ac:dyDescent="0.2">
      <c r="A81" s="74"/>
    </row>
    <row r="82" spans="1:1" s="63" customFormat="1" ht="11.25" x14ac:dyDescent="0.2">
      <c r="A82" s="74"/>
    </row>
    <row r="83" spans="1:1" s="63" customFormat="1" ht="11.25" x14ac:dyDescent="0.2">
      <c r="A83" s="74"/>
    </row>
    <row r="84" spans="1:1" s="63" customFormat="1" ht="11.25" x14ac:dyDescent="0.2">
      <c r="A84" s="74"/>
    </row>
    <row r="85" spans="1:1" s="63" customFormat="1" ht="11.25" x14ac:dyDescent="0.2">
      <c r="A85" s="74"/>
    </row>
    <row r="86" spans="1:1" s="63" customFormat="1" ht="11.25" x14ac:dyDescent="0.2">
      <c r="A86" s="74"/>
    </row>
    <row r="87" spans="1:1" s="63" customFormat="1" ht="11.25" x14ac:dyDescent="0.2">
      <c r="A87" s="74"/>
    </row>
    <row r="88" spans="1:1" s="63" customFormat="1" ht="11.25" x14ac:dyDescent="0.2">
      <c r="A88" s="74"/>
    </row>
    <row r="89" spans="1:1" s="63" customFormat="1" ht="11.25" x14ac:dyDescent="0.2">
      <c r="A89" s="74"/>
    </row>
    <row r="90" spans="1:1" s="63" customFormat="1" ht="11.25" x14ac:dyDescent="0.2">
      <c r="A90" s="74"/>
    </row>
    <row r="91" spans="1:1" s="63" customFormat="1" ht="11.25" x14ac:dyDescent="0.2">
      <c r="A91" s="74"/>
    </row>
    <row r="92" spans="1:1" s="63" customFormat="1" ht="11.25" x14ac:dyDescent="0.2">
      <c r="A92" s="74"/>
    </row>
    <row r="93" spans="1:1" s="63" customFormat="1" ht="11.25" x14ac:dyDescent="0.2">
      <c r="A93" s="74"/>
    </row>
    <row r="94" spans="1:1" s="63" customFormat="1" ht="11.25" x14ac:dyDescent="0.2">
      <c r="A94" s="74"/>
    </row>
    <row r="95" spans="1:1" s="63" customFormat="1" ht="11.25" x14ac:dyDescent="0.2">
      <c r="A95" s="74"/>
    </row>
    <row r="96" spans="1:1" s="63" customFormat="1" ht="11.25" x14ac:dyDescent="0.2">
      <c r="A96" s="74"/>
    </row>
    <row r="97" spans="1:1" s="63" customFormat="1" ht="11.25" x14ac:dyDescent="0.2">
      <c r="A97" s="74"/>
    </row>
    <row r="98" spans="1:1" s="63" customFormat="1" ht="11.25" x14ac:dyDescent="0.2">
      <c r="A98" s="74"/>
    </row>
    <row r="99" spans="1:1" s="63" customFormat="1" ht="11.25" x14ac:dyDescent="0.2">
      <c r="A99" s="74"/>
    </row>
    <row r="100" spans="1:1" s="63" customFormat="1" ht="11.25" x14ac:dyDescent="0.2">
      <c r="A100" s="74"/>
    </row>
    <row r="101" spans="1:1" s="63" customFormat="1" ht="11.25" x14ac:dyDescent="0.2">
      <c r="A101" s="74"/>
    </row>
    <row r="102" spans="1:1" s="63" customFormat="1" ht="11.25" x14ac:dyDescent="0.2">
      <c r="A102" s="74"/>
    </row>
    <row r="103" spans="1:1" s="63" customFormat="1" ht="11.25" x14ac:dyDescent="0.2">
      <c r="A103" s="74"/>
    </row>
    <row r="104" spans="1:1" s="63" customFormat="1" ht="11.25" x14ac:dyDescent="0.2">
      <c r="A104" s="74"/>
    </row>
    <row r="105" spans="1:1" s="63" customFormat="1" ht="11.25" x14ac:dyDescent="0.2">
      <c r="A105" s="74"/>
    </row>
    <row r="106" spans="1:1" s="63" customFormat="1" ht="11.25" x14ac:dyDescent="0.2">
      <c r="A106" s="74"/>
    </row>
    <row r="107" spans="1:1" s="63" customFormat="1" ht="11.25" x14ac:dyDescent="0.2">
      <c r="A107" s="74"/>
    </row>
    <row r="108" spans="1:1" s="63" customFormat="1" ht="11.25" x14ac:dyDescent="0.2">
      <c r="A108" s="74"/>
    </row>
    <row r="109" spans="1:1" s="63" customFormat="1" ht="11.25" x14ac:dyDescent="0.2">
      <c r="A109" s="74"/>
    </row>
    <row r="110" spans="1:1" s="63" customFormat="1" ht="11.25" x14ac:dyDescent="0.2">
      <c r="A110" s="74"/>
    </row>
    <row r="111" spans="1:1" s="63" customFormat="1" ht="11.25" x14ac:dyDescent="0.2">
      <c r="A111" s="74"/>
    </row>
    <row r="112" spans="1:1" s="63" customFormat="1" ht="11.25" x14ac:dyDescent="0.2">
      <c r="A112" s="74"/>
    </row>
    <row r="113" spans="1:1" s="63" customFormat="1" ht="11.25" x14ac:dyDescent="0.2">
      <c r="A113" s="74"/>
    </row>
    <row r="114" spans="1:1" s="63" customFormat="1" ht="11.25" x14ac:dyDescent="0.2">
      <c r="A114" s="74"/>
    </row>
    <row r="115" spans="1:1" s="63" customFormat="1" ht="11.25" x14ac:dyDescent="0.2">
      <c r="A115" s="74"/>
    </row>
    <row r="116" spans="1:1" s="63" customFormat="1" ht="11.25" x14ac:dyDescent="0.2">
      <c r="A116" s="74"/>
    </row>
  </sheetData>
  <sheetProtection algorithmName="SHA-512" hashValue="zWDRsYqYUeH62iHAh6s/ywwzAZDMI2zwzXXRlDHG6eEjNv68HkbXJ0h9q+tOh5Ks5U73saqM5DwmUD3m/QpRJA==" saltValue="6R3ccM6SZ650VqF6VwIe0g==" spinCount="100000" sheet="1" objects="1" scenarios="1" insertColumns="0" insertRows="0"/>
  <mergeCells count="5">
    <mergeCell ref="A1:G1"/>
    <mergeCell ref="A2:G2"/>
    <mergeCell ref="A45:G47"/>
    <mergeCell ref="A3:B3"/>
    <mergeCell ref="F3:G3"/>
  </mergeCells>
  <phoneticPr fontId="0" type="noConversion"/>
  <printOptions horizontalCentered="1"/>
  <pageMargins left="0.25" right="0.25" top="0.4" bottom="0.25" header="0.5" footer="0"/>
  <pageSetup scale="90" orientation="portrait" cellComments="atEnd" r:id="rId1"/>
  <headerFooter alignWithMargins="0">
    <oddFooter>&amp;L&amp;"Garamond,Regular"Revised October 2018&amp;C&amp;"Garamond,Regular"13</oddFooter>
  </headerFooter>
  <colBreaks count="1" manualBreakCount="1">
    <brk id="4" max="1048575" man="1"/>
  </col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K118"/>
  <sheetViews>
    <sheetView zoomScaleNormal="100" workbookViewId="0">
      <selection sqref="A1:G1"/>
    </sheetView>
  </sheetViews>
  <sheetFormatPr defaultColWidth="9.140625" defaultRowHeight="12.75" x14ac:dyDescent="0.2"/>
  <cols>
    <col min="1" max="1" width="3.7109375" style="102" customWidth="1"/>
    <col min="2" max="2" width="43" style="52" customWidth="1"/>
    <col min="3" max="3" width="14.85546875" style="52" customWidth="1"/>
    <col min="4" max="4" width="16.7109375" style="52" customWidth="1"/>
    <col min="5" max="5" width="13.5703125" style="52" customWidth="1"/>
    <col min="6" max="6" width="13.85546875" style="52" customWidth="1"/>
    <col min="7" max="7" width="12.140625" style="52" customWidth="1"/>
    <col min="8" max="8" width="6.7109375" style="52" customWidth="1"/>
    <col min="9" max="16384" width="9.140625" style="52"/>
  </cols>
  <sheetData>
    <row r="1" spans="1:11" ht="15.75" x14ac:dyDescent="0.25">
      <c r="A1" s="631" t="s">
        <v>242</v>
      </c>
      <c r="B1" s="631"/>
      <c r="C1" s="631"/>
      <c r="D1" s="631"/>
      <c r="E1" s="631"/>
      <c r="F1" s="631"/>
      <c r="G1" s="631"/>
    </row>
    <row r="2" spans="1:11" s="53" customFormat="1" ht="15.75" x14ac:dyDescent="0.25">
      <c r="A2" s="632" t="s">
        <v>166</v>
      </c>
      <c r="B2" s="632"/>
      <c r="C2" s="632"/>
      <c r="D2" s="632"/>
      <c r="E2" s="632"/>
      <c r="F2" s="632"/>
      <c r="G2" s="632"/>
    </row>
    <row r="3" spans="1:11" s="303" customFormat="1" ht="37.5" customHeight="1" thickBot="1" x14ac:dyDescent="0.25">
      <c r="A3" s="630" t="s">
        <v>548</v>
      </c>
      <c r="B3" s="630"/>
      <c r="C3" s="190" t="s">
        <v>190</v>
      </c>
      <c r="D3" s="190" t="s">
        <v>516</v>
      </c>
      <c r="E3" s="191" t="s">
        <v>188</v>
      </c>
      <c r="F3" s="190" t="s">
        <v>444</v>
      </c>
      <c r="G3" s="191" t="s">
        <v>187</v>
      </c>
    </row>
    <row r="4" spans="1:11" s="303" customFormat="1" ht="18" customHeight="1" thickTop="1" x14ac:dyDescent="0.2">
      <c r="A4" s="304"/>
      <c r="B4" s="305" t="s">
        <v>545</v>
      </c>
      <c r="C4" s="306"/>
      <c r="D4" s="306"/>
      <c r="E4" s="307"/>
      <c r="F4" s="307"/>
      <c r="G4" s="308"/>
    </row>
    <row r="5" spans="1:11" s="313" customFormat="1" ht="18" customHeight="1" x14ac:dyDescent="0.2">
      <c r="A5" s="23" t="s">
        <v>89</v>
      </c>
      <c r="B5" s="309" t="s">
        <v>378</v>
      </c>
      <c r="C5" s="310"/>
      <c r="D5" s="310" t="s">
        <v>4</v>
      </c>
      <c r="E5" s="311" t="s">
        <v>4</v>
      </c>
      <c r="F5" s="311" t="s">
        <v>4</v>
      </c>
      <c r="G5" s="312" t="s">
        <v>4</v>
      </c>
    </row>
    <row r="6" spans="1:11" s="63" customFormat="1" ht="18" customHeight="1" x14ac:dyDescent="0.2">
      <c r="A6" s="23" t="s">
        <v>89</v>
      </c>
      <c r="B6" s="235" t="s">
        <v>377</v>
      </c>
      <c r="C6" s="368"/>
      <c r="D6" s="368"/>
      <c r="E6" s="369"/>
      <c r="F6" s="369"/>
      <c r="G6" s="370"/>
    </row>
    <row r="7" spans="1:11" s="63" customFormat="1" ht="18" customHeight="1" x14ac:dyDescent="0.2">
      <c r="A7" s="23" t="s">
        <v>89</v>
      </c>
      <c r="B7" s="251" t="s">
        <v>396</v>
      </c>
      <c r="C7" s="368"/>
      <c r="D7" s="368"/>
      <c r="E7" s="369"/>
      <c r="F7" s="369"/>
      <c r="G7" s="370"/>
      <c r="H7" s="63" t="s">
        <v>4</v>
      </c>
    </row>
    <row r="8" spans="1:11" s="63" customFormat="1" ht="18" customHeight="1" x14ac:dyDescent="0.2">
      <c r="A8" s="70"/>
      <c r="B8" s="252" t="s">
        <v>397</v>
      </c>
      <c r="C8" s="371">
        <f>SUM(C5:C7)</f>
        <v>0</v>
      </c>
      <c r="D8" s="371">
        <f>SUM(D5:D7)</f>
        <v>0</v>
      </c>
      <c r="E8" s="371">
        <f>SUM(E5:E7)</f>
        <v>0</v>
      </c>
      <c r="F8" s="371">
        <f>SUM(F5:F7)</f>
        <v>0</v>
      </c>
      <c r="G8" s="371">
        <f>SUM(G5:G7)</f>
        <v>0</v>
      </c>
    </row>
    <row r="9" spans="1:11" s="63" customFormat="1" ht="18" customHeight="1" x14ac:dyDescent="0.2">
      <c r="A9" s="23" t="s">
        <v>89</v>
      </c>
      <c r="B9" s="236" t="s">
        <v>379</v>
      </c>
      <c r="C9" s="369"/>
      <c r="D9" s="369" t="s">
        <v>4</v>
      </c>
      <c r="E9" s="369" t="s">
        <v>4</v>
      </c>
      <c r="F9" s="370" t="s">
        <v>4</v>
      </c>
      <c r="G9" s="369" t="s">
        <v>4</v>
      </c>
    </row>
    <row r="10" spans="1:11" s="63" customFormat="1" ht="18" customHeight="1" x14ac:dyDescent="0.2">
      <c r="A10" s="23" t="s">
        <v>89</v>
      </c>
      <c r="B10" s="236" t="s">
        <v>380</v>
      </c>
      <c r="C10" s="369" t="s">
        <v>4</v>
      </c>
      <c r="D10" s="369" t="s">
        <v>4</v>
      </c>
      <c r="E10" s="369" t="s">
        <v>4</v>
      </c>
      <c r="F10" s="370" t="s">
        <v>4</v>
      </c>
      <c r="G10" s="369" t="s">
        <v>4</v>
      </c>
      <c r="H10" s="64"/>
      <c r="I10" s="64"/>
      <c r="J10" s="64"/>
      <c r="K10" s="64"/>
    </row>
    <row r="11" spans="1:11" s="63" customFormat="1" ht="18" customHeight="1" x14ac:dyDescent="0.2">
      <c r="A11" s="23" t="s">
        <v>89</v>
      </c>
      <c r="B11" s="237" t="s">
        <v>381</v>
      </c>
      <c r="C11" s="372"/>
      <c r="D11" s="372"/>
      <c r="E11" s="372"/>
      <c r="F11" s="373"/>
      <c r="G11" s="373"/>
      <c r="H11" s="64"/>
      <c r="I11" s="64"/>
      <c r="J11" s="64"/>
      <c r="K11" s="64"/>
    </row>
    <row r="12" spans="1:11" s="63" customFormat="1" ht="18" customHeight="1" x14ac:dyDescent="0.2">
      <c r="A12" s="103"/>
      <c r="B12" s="237" t="s">
        <v>382</v>
      </c>
      <c r="C12" s="372"/>
      <c r="D12" s="372"/>
      <c r="E12" s="372"/>
      <c r="F12" s="373"/>
      <c r="G12" s="373"/>
      <c r="H12" s="64"/>
      <c r="I12" s="64"/>
      <c r="J12" s="64"/>
      <c r="K12" s="64"/>
    </row>
    <row r="13" spans="1:11" s="63" customFormat="1" ht="18" customHeight="1" x14ac:dyDescent="0.2">
      <c r="A13" s="23" t="s">
        <v>89</v>
      </c>
      <c r="B13" s="253" t="s">
        <v>383</v>
      </c>
      <c r="C13" s="372"/>
      <c r="D13" s="372"/>
      <c r="E13" s="372"/>
      <c r="F13" s="373"/>
      <c r="G13" s="373"/>
      <c r="H13" s="64"/>
      <c r="I13" s="64"/>
      <c r="J13" s="64"/>
      <c r="K13" s="64"/>
    </row>
    <row r="14" spans="1:11" s="63" customFormat="1" ht="18" customHeight="1" x14ac:dyDescent="0.2">
      <c r="A14" s="70"/>
      <c r="B14" s="253" t="s">
        <v>383</v>
      </c>
      <c r="C14" s="372"/>
      <c r="D14" s="372"/>
      <c r="E14" s="372"/>
      <c r="F14" s="373"/>
      <c r="G14" s="373"/>
      <c r="H14" s="64"/>
      <c r="I14" s="64"/>
      <c r="J14" s="64"/>
      <c r="K14" s="64"/>
    </row>
    <row r="15" spans="1:11" s="313" customFormat="1" ht="18" customHeight="1" thickBot="1" x14ac:dyDescent="0.25">
      <c r="A15" s="314"/>
      <c r="B15" s="315" t="s">
        <v>384</v>
      </c>
      <c r="C15" s="449" t="s">
        <v>4</v>
      </c>
      <c r="D15" s="449" t="s">
        <v>4</v>
      </c>
      <c r="E15" s="449" t="s">
        <v>4</v>
      </c>
      <c r="F15" s="449" t="s">
        <v>4</v>
      </c>
      <c r="G15" s="449" t="s">
        <v>4</v>
      </c>
    </row>
    <row r="16" spans="1:11" s="313" customFormat="1" ht="18" customHeight="1" thickTop="1" x14ac:dyDescent="0.25">
      <c r="A16" s="316"/>
      <c r="B16" s="317" t="s">
        <v>515</v>
      </c>
      <c r="C16" s="374">
        <f>SUM(C8:C15)</f>
        <v>0</v>
      </c>
      <c r="D16" s="374">
        <f>SUM(D8:D15)</f>
        <v>0</v>
      </c>
      <c r="E16" s="374">
        <f>SUM(E8:E15)</f>
        <v>0</v>
      </c>
      <c r="F16" s="374">
        <f>SUM(F8:F15)</f>
        <v>0</v>
      </c>
      <c r="G16" s="374">
        <f>SUM(G8:G15)</f>
        <v>0</v>
      </c>
      <c r="I16" s="313" t="s">
        <v>4</v>
      </c>
    </row>
    <row r="17" spans="1:9" s="313" customFormat="1" ht="18" customHeight="1" x14ac:dyDescent="0.2">
      <c r="A17" s="316"/>
      <c r="B17" s="318" t="s">
        <v>546</v>
      </c>
      <c r="C17" s="375"/>
      <c r="D17" s="375"/>
      <c r="E17" s="375"/>
      <c r="F17" s="375"/>
      <c r="G17" s="376"/>
      <c r="I17" s="313" t="s">
        <v>4</v>
      </c>
    </row>
    <row r="18" spans="1:9" s="63" customFormat="1" ht="18" customHeight="1" x14ac:dyDescent="0.2">
      <c r="A18" s="23" t="s">
        <v>89</v>
      </c>
      <c r="B18" s="236" t="s">
        <v>385</v>
      </c>
      <c r="C18" s="369" t="s">
        <v>4</v>
      </c>
      <c r="D18" s="369" t="s">
        <v>4</v>
      </c>
      <c r="E18" s="369" t="s">
        <v>4</v>
      </c>
      <c r="F18" s="369" t="s">
        <v>4</v>
      </c>
      <c r="G18" s="370" t="s">
        <v>4</v>
      </c>
    </row>
    <row r="19" spans="1:9" s="63" customFormat="1" ht="18" customHeight="1" x14ac:dyDescent="0.2">
      <c r="A19" s="23" t="s">
        <v>89</v>
      </c>
      <c r="B19" s="236" t="s">
        <v>230</v>
      </c>
      <c r="C19" s="369" t="s">
        <v>4</v>
      </c>
      <c r="D19" s="369"/>
      <c r="E19" s="368"/>
      <c r="F19" s="368"/>
      <c r="G19" s="377"/>
    </row>
    <row r="20" spans="1:9" s="63" customFormat="1" ht="18" customHeight="1" x14ac:dyDescent="0.2">
      <c r="A20" s="23" t="s">
        <v>89</v>
      </c>
      <c r="B20" s="236" t="s">
        <v>386</v>
      </c>
      <c r="C20" s="368" t="s">
        <v>4</v>
      </c>
      <c r="D20" s="369"/>
      <c r="E20" s="370"/>
      <c r="F20" s="369"/>
      <c r="G20" s="370"/>
    </row>
    <row r="21" spans="1:9" s="63" customFormat="1" ht="18" customHeight="1" x14ac:dyDescent="0.2">
      <c r="A21" s="23" t="s">
        <v>89</v>
      </c>
      <c r="B21" s="235" t="s">
        <v>387</v>
      </c>
      <c r="C21" s="368" t="s">
        <v>4</v>
      </c>
      <c r="D21" s="369"/>
      <c r="E21" s="370"/>
      <c r="F21" s="369"/>
      <c r="G21" s="370"/>
    </row>
    <row r="22" spans="1:9" s="63" customFormat="1" ht="18" customHeight="1" x14ac:dyDescent="0.2">
      <c r="A22" s="23" t="s">
        <v>89</v>
      </c>
      <c r="B22" s="236" t="s">
        <v>388</v>
      </c>
      <c r="C22" s="369" t="s">
        <v>4</v>
      </c>
      <c r="D22" s="369"/>
      <c r="E22" s="370"/>
      <c r="F22" s="369"/>
      <c r="G22" s="370"/>
    </row>
    <row r="23" spans="1:9" s="63" customFormat="1" ht="18" customHeight="1" x14ac:dyDescent="0.2">
      <c r="A23" s="23" t="s">
        <v>89</v>
      </c>
      <c r="B23" s="236" t="s">
        <v>389</v>
      </c>
      <c r="C23" s="369" t="s">
        <v>4</v>
      </c>
      <c r="D23" s="369"/>
      <c r="E23" s="370"/>
      <c r="F23" s="369"/>
      <c r="G23" s="370"/>
    </row>
    <row r="24" spans="1:9" s="63" customFormat="1" ht="18" customHeight="1" x14ac:dyDescent="0.2">
      <c r="A24" s="103"/>
      <c r="B24" s="236" t="s">
        <v>390</v>
      </c>
      <c r="C24" s="369"/>
      <c r="D24" s="369"/>
      <c r="E24" s="370"/>
      <c r="F24" s="369"/>
      <c r="G24" s="370"/>
    </row>
    <row r="25" spans="1:9" s="63" customFormat="1" ht="18" customHeight="1" x14ac:dyDescent="0.2">
      <c r="A25" s="23" t="s">
        <v>89</v>
      </c>
      <c r="B25" s="236" t="s">
        <v>391</v>
      </c>
      <c r="C25" s="369" t="s">
        <v>4</v>
      </c>
      <c r="D25" s="369"/>
      <c r="E25" s="370"/>
      <c r="F25" s="369"/>
      <c r="G25" s="370"/>
    </row>
    <row r="26" spans="1:9" s="63" customFormat="1" ht="27.4" customHeight="1" x14ac:dyDescent="0.2">
      <c r="A26" s="23" t="s">
        <v>89</v>
      </c>
      <c r="B26" s="254" t="s">
        <v>392</v>
      </c>
      <c r="C26" s="369" t="s">
        <v>4</v>
      </c>
      <c r="D26" s="369"/>
      <c r="E26" s="370"/>
      <c r="F26" s="369"/>
      <c r="G26" s="370"/>
    </row>
    <row r="27" spans="1:9" s="63" customFormat="1" ht="18" customHeight="1" x14ac:dyDescent="0.2">
      <c r="A27" s="23" t="s">
        <v>89</v>
      </c>
      <c r="B27" s="236" t="s">
        <v>393</v>
      </c>
      <c r="C27" s="368" t="s">
        <v>4</v>
      </c>
      <c r="D27" s="369"/>
      <c r="E27" s="370"/>
      <c r="F27" s="369"/>
      <c r="G27" s="370"/>
    </row>
    <row r="28" spans="1:9" s="63" customFormat="1" ht="18" customHeight="1" x14ac:dyDescent="0.2">
      <c r="A28" s="23" t="s">
        <v>89</v>
      </c>
      <c r="B28" s="237" t="s">
        <v>394</v>
      </c>
      <c r="C28" s="369"/>
      <c r="D28" s="372"/>
      <c r="E28" s="373"/>
      <c r="F28" s="372"/>
      <c r="G28" s="373"/>
    </row>
    <row r="29" spans="1:9" s="313" customFormat="1" ht="18" customHeight="1" x14ac:dyDescent="0.2">
      <c r="A29" s="23" t="s">
        <v>89</v>
      </c>
      <c r="B29" s="319" t="s">
        <v>395</v>
      </c>
      <c r="C29" s="369"/>
      <c r="D29" s="369"/>
      <c r="E29" s="369"/>
      <c r="F29" s="369"/>
      <c r="G29" s="369"/>
    </row>
    <row r="30" spans="1:9" s="313" customFormat="1" ht="18" customHeight="1" thickBot="1" x14ac:dyDescent="0.25">
      <c r="A30" s="316"/>
      <c r="B30" s="320" t="s">
        <v>395</v>
      </c>
      <c r="C30" s="449" t="s">
        <v>4</v>
      </c>
      <c r="D30" s="449"/>
      <c r="E30" s="449"/>
      <c r="F30" s="449"/>
      <c r="G30" s="449"/>
    </row>
    <row r="31" spans="1:9" s="313" customFormat="1" ht="18" customHeight="1" thickTop="1" x14ac:dyDescent="0.25">
      <c r="A31" s="316"/>
      <c r="B31" s="321" t="s">
        <v>398</v>
      </c>
      <c r="C31" s="374">
        <f>SUM(C18:C30)</f>
        <v>0</v>
      </c>
      <c r="D31" s="374">
        <f>SUM(D18:D30)</f>
        <v>0</v>
      </c>
      <c r="E31" s="374">
        <f>SUM(E18:E30)</f>
        <v>0</v>
      </c>
      <c r="F31" s="374">
        <f>SUM(F18:F30)</f>
        <v>0</v>
      </c>
      <c r="G31" s="374">
        <f>SUM(G18:G30)</f>
        <v>0</v>
      </c>
    </row>
    <row r="32" spans="1:9" s="313" customFormat="1" ht="18" customHeight="1" x14ac:dyDescent="0.25">
      <c r="A32" s="316"/>
      <c r="B32" s="322" t="s">
        <v>573</v>
      </c>
      <c r="C32" s="378">
        <f>(C16-C31)</f>
        <v>0</v>
      </c>
      <c r="D32" s="378">
        <f>(D16-D31)</f>
        <v>0</v>
      </c>
      <c r="E32" s="378">
        <f>(E16-E31)</f>
        <v>0</v>
      </c>
      <c r="F32" s="378">
        <f>(F16-F31)</f>
        <v>0</v>
      </c>
      <c r="G32" s="378">
        <f>(G16-G31)</f>
        <v>0</v>
      </c>
    </row>
    <row r="33" spans="1:8" s="63" customFormat="1" ht="18" customHeight="1" x14ac:dyDescent="0.2">
      <c r="A33" s="61"/>
      <c r="B33" s="243" t="s">
        <v>547</v>
      </c>
      <c r="C33" s="379"/>
      <c r="D33" s="379"/>
      <c r="E33" s="379"/>
      <c r="F33" s="379"/>
      <c r="G33" s="380"/>
    </row>
    <row r="34" spans="1:8" s="63" customFormat="1" ht="18" customHeight="1" x14ac:dyDescent="0.25">
      <c r="A34" s="23" t="s">
        <v>89</v>
      </c>
      <c r="B34" s="244" t="s">
        <v>399</v>
      </c>
      <c r="C34" s="381"/>
      <c r="D34" s="381"/>
      <c r="E34" s="381"/>
      <c r="F34" s="381"/>
      <c r="G34" s="381"/>
    </row>
    <row r="35" spans="1:8" s="63" customFormat="1" ht="18" customHeight="1" x14ac:dyDescent="0.25">
      <c r="A35" s="23" t="s">
        <v>89</v>
      </c>
      <c r="B35" s="236" t="s">
        <v>400</v>
      </c>
      <c r="C35" s="381"/>
      <c r="D35" s="381"/>
      <c r="E35" s="381"/>
      <c r="F35" s="381"/>
      <c r="G35" s="381"/>
    </row>
    <row r="36" spans="1:8" s="63" customFormat="1" ht="18" customHeight="1" x14ac:dyDescent="0.25">
      <c r="A36" s="23" t="s">
        <v>89</v>
      </c>
      <c r="B36" s="244" t="s">
        <v>401</v>
      </c>
      <c r="C36" s="381"/>
      <c r="D36" s="381"/>
      <c r="E36" s="381"/>
      <c r="F36" s="381"/>
      <c r="G36" s="381"/>
    </row>
    <row r="37" spans="1:8" s="63" customFormat="1" ht="18" customHeight="1" x14ac:dyDescent="0.25">
      <c r="A37" s="103"/>
      <c r="B37" s="256" t="s">
        <v>402</v>
      </c>
      <c r="C37" s="381"/>
      <c r="D37" s="381"/>
      <c r="E37" s="381"/>
      <c r="F37" s="381"/>
      <c r="G37" s="381"/>
    </row>
    <row r="38" spans="1:8" s="63" customFormat="1" ht="18" customHeight="1" x14ac:dyDescent="0.25">
      <c r="A38" s="23" t="s">
        <v>89</v>
      </c>
      <c r="B38" s="257" t="s">
        <v>403</v>
      </c>
      <c r="C38" s="381"/>
      <c r="D38" s="381"/>
      <c r="E38" s="381"/>
      <c r="F38" s="381"/>
      <c r="G38" s="381"/>
      <c r="H38" s="63" t="s">
        <v>4</v>
      </c>
    </row>
    <row r="39" spans="1:8" s="63" customFormat="1" ht="18" customHeight="1" x14ac:dyDescent="0.25">
      <c r="A39" s="70"/>
      <c r="B39" s="257" t="s">
        <v>403</v>
      </c>
      <c r="C39" s="381"/>
      <c r="D39" s="381"/>
      <c r="E39" s="381"/>
      <c r="F39" s="381"/>
      <c r="G39" s="381"/>
    </row>
    <row r="40" spans="1:8" s="63" customFormat="1" ht="18" customHeight="1" thickBot="1" x14ac:dyDescent="0.3">
      <c r="A40" s="70"/>
      <c r="B40" s="257" t="s">
        <v>403</v>
      </c>
      <c r="C40" s="382"/>
      <c r="D40" s="382"/>
      <c r="E40" s="382"/>
      <c r="F40" s="382"/>
      <c r="G40" s="382"/>
    </row>
    <row r="41" spans="1:8" s="63" customFormat="1" ht="18" customHeight="1" thickTop="1" x14ac:dyDescent="0.25">
      <c r="A41" s="61"/>
      <c r="B41" s="255" t="s">
        <v>404</v>
      </c>
      <c r="C41" s="383">
        <f>SUM(C34:C40)</f>
        <v>0</v>
      </c>
      <c r="D41" s="383">
        <f>SUM(D34:D40)</f>
        <v>0</v>
      </c>
      <c r="E41" s="383">
        <f>SUM(E34:E40)</f>
        <v>0</v>
      </c>
      <c r="F41" s="383">
        <f>SUM(F34:F40)</f>
        <v>0</v>
      </c>
      <c r="G41" s="383">
        <f>SUM(G34:G40)</f>
        <v>0</v>
      </c>
    </row>
    <row r="42" spans="1:8" s="81" customFormat="1" ht="27.4" customHeight="1" x14ac:dyDescent="0.25">
      <c r="A42" s="80"/>
      <c r="B42" s="258" t="s">
        <v>405</v>
      </c>
      <c r="C42" s="384">
        <f>(C41+C32)</f>
        <v>0</v>
      </c>
      <c r="D42" s="384">
        <f>(D41+D32)</f>
        <v>0</v>
      </c>
      <c r="E42" s="384">
        <f>(E41+E32)</f>
        <v>0</v>
      </c>
      <c r="F42" s="384">
        <f>(F41+F32)</f>
        <v>0</v>
      </c>
      <c r="G42" s="384">
        <f>(G41+G32)</f>
        <v>0</v>
      </c>
    </row>
    <row r="43" spans="1:8" s="63" customFormat="1" ht="18" customHeight="1" thickBot="1" x14ac:dyDescent="0.3">
      <c r="A43" s="23" t="s">
        <v>89</v>
      </c>
      <c r="B43" s="238" t="s">
        <v>156</v>
      </c>
      <c r="C43" s="385"/>
      <c r="D43" s="385"/>
      <c r="E43" s="385"/>
      <c r="F43" s="385"/>
      <c r="G43" s="385"/>
    </row>
    <row r="44" spans="1:8" s="63" customFormat="1" ht="18" customHeight="1" thickTop="1" thickBot="1" x14ac:dyDescent="0.3">
      <c r="A44" s="23" t="s">
        <v>89</v>
      </c>
      <c r="B44" s="259" t="s">
        <v>403</v>
      </c>
      <c r="C44" s="386"/>
      <c r="D44" s="386"/>
      <c r="E44" s="386"/>
      <c r="F44" s="386"/>
      <c r="G44" s="386"/>
    </row>
    <row r="45" spans="1:8" s="63" customFormat="1" ht="18" customHeight="1" thickTop="1" thickBot="1" x14ac:dyDescent="0.3">
      <c r="A45" s="61"/>
      <c r="B45" s="250" t="s">
        <v>153</v>
      </c>
      <c r="C45" s="387">
        <f>SUM(C42:C44)</f>
        <v>0</v>
      </c>
      <c r="D45" s="387">
        <f>SUM(D42:D44)</f>
        <v>0</v>
      </c>
      <c r="E45" s="387">
        <f>SUM(E42:E44)</f>
        <v>0</v>
      </c>
      <c r="F45" s="387">
        <f>SUM(F42:F44)</f>
        <v>0</v>
      </c>
      <c r="G45" s="387">
        <f>SUM(G42:G44)</f>
        <v>0</v>
      </c>
    </row>
    <row r="46" spans="1:8" s="63" customFormat="1" ht="10.5" customHeight="1" thickTop="1" x14ac:dyDescent="0.2">
      <c r="A46" s="101"/>
      <c r="B46" s="75"/>
      <c r="C46" s="64"/>
      <c r="D46" s="64"/>
      <c r="E46" s="64"/>
      <c r="F46" s="64"/>
      <c r="G46" s="64"/>
    </row>
    <row r="47" spans="1:8" s="63" customFormat="1" ht="11.25" x14ac:dyDescent="0.2">
      <c r="A47" s="101"/>
    </row>
    <row r="48" spans="1:8" s="63" customFormat="1" ht="11.25" x14ac:dyDescent="0.2">
      <c r="A48" s="101"/>
    </row>
    <row r="49" spans="1:1" s="63" customFormat="1" ht="11.25" x14ac:dyDescent="0.2">
      <c r="A49" s="101"/>
    </row>
    <row r="50" spans="1:1" s="63" customFormat="1" ht="11.25" x14ac:dyDescent="0.2">
      <c r="A50" s="101"/>
    </row>
    <row r="51" spans="1:1" s="63" customFormat="1" ht="11.25" x14ac:dyDescent="0.2">
      <c r="A51" s="101"/>
    </row>
    <row r="52" spans="1:1" s="63" customFormat="1" ht="11.25" x14ac:dyDescent="0.2">
      <c r="A52" s="101"/>
    </row>
    <row r="53" spans="1:1" s="63" customFormat="1" ht="11.25" x14ac:dyDescent="0.2">
      <c r="A53" s="101"/>
    </row>
    <row r="54" spans="1:1" s="63" customFormat="1" ht="11.25" x14ac:dyDescent="0.2">
      <c r="A54" s="101"/>
    </row>
    <row r="55" spans="1:1" s="63" customFormat="1" ht="11.25" x14ac:dyDescent="0.2">
      <c r="A55" s="101"/>
    </row>
    <row r="56" spans="1:1" s="63" customFormat="1" ht="11.25" x14ac:dyDescent="0.2">
      <c r="A56" s="101"/>
    </row>
    <row r="57" spans="1:1" s="63" customFormat="1" ht="11.25" x14ac:dyDescent="0.2">
      <c r="A57" s="101"/>
    </row>
    <row r="58" spans="1:1" s="63" customFormat="1" ht="11.25" x14ac:dyDescent="0.2">
      <c r="A58" s="101"/>
    </row>
    <row r="59" spans="1:1" s="63" customFormat="1" ht="11.25" x14ac:dyDescent="0.2">
      <c r="A59" s="101"/>
    </row>
    <row r="60" spans="1:1" s="63" customFormat="1" ht="11.25" x14ac:dyDescent="0.2">
      <c r="A60" s="101"/>
    </row>
    <row r="61" spans="1:1" s="63" customFormat="1" ht="11.25" x14ac:dyDescent="0.2">
      <c r="A61" s="101"/>
    </row>
    <row r="62" spans="1:1" s="63" customFormat="1" ht="11.25" x14ac:dyDescent="0.2">
      <c r="A62" s="101"/>
    </row>
    <row r="63" spans="1:1" s="63" customFormat="1" ht="11.25" x14ac:dyDescent="0.2">
      <c r="A63" s="101"/>
    </row>
    <row r="64" spans="1:1" s="63" customFormat="1" ht="11.25" x14ac:dyDescent="0.2">
      <c r="A64" s="101"/>
    </row>
    <row r="65" spans="1:1" s="63" customFormat="1" ht="11.25" x14ac:dyDescent="0.2">
      <c r="A65" s="101"/>
    </row>
    <row r="66" spans="1:1" s="63" customFormat="1" ht="11.25" x14ac:dyDescent="0.2">
      <c r="A66" s="101"/>
    </row>
    <row r="67" spans="1:1" s="63" customFormat="1" ht="11.25" x14ac:dyDescent="0.2">
      <c r="A67" s="101"/>
    </row>
    <row r="68" spans="1:1" s="63" customFormat="1" ht="11.25" x14ac:dyDescent="0.2">
      <c r="A68" s="101"/>
    </row>
    <row r="69" spans="1:1" s="63" customFormat="1" ht="11.25" x14ac:dyDescent="0.2">
      <c r="A69" s="101"/>
    </row>
    <row r="70" spans="1:1" s="63" customFormat="1" ht="11.25" x14ac:dyDescent="0.2">
      <c r="A70" s="101"/>
    </row>
    <row r="71" spans="1:1" s="63" customFormat="1" ht="11.25" x14ac:dyDescent="0.2">
      <c r="A71" s="101"/>
    </row>
    <row r="72" spans="1:1" s="63" customFormat="1" ht="11.25" x14ac:dyDescent="0.2">
      <c r="A72" s="101"/>
    </row>
    <row r="73" spans="1:1" s="63" customFormat="1" ht="11.25" x14ac:dyDescent="0.2">
      <c r="A73" s="101"/>
    </row>
    <row r="74" spans="1:1" s="63" customFormat="1" ht="11.25" x14ac:dyDescent="0.2">
      <c r="A74" s="101"/>
    </row>
    <row r="75" spans="1:1" s="63" customFormat="1" ht="11.25" x14ac:dyDescent="0.2">
      <c r="A75" s="101"/>
    </row>
    <row r="76" spans="1:1" s="63" customFormat="1" ht="11.25" x14ac:dyDescent="0.2">
      <c r="A76" s="101"/>
    </row>
    <row r="77" spans="1:1" s="63" customFormat="1" ht="11.25" x14ac:dyDescent="0.2">
      <c r="A77" s="101"/>
    </row>
    <row r="78" spans="1:1" s="63" customFormat="1" ht="11.25" x14ac:dyDescent="0.2">
      <c r="A78" s="101"/>
    </row>
    <row r="79" spans="1:1" s="63" customFormat="1" ht="11.25" x14ac:dyDescent="0.2">
      <c r="A79" s="101"/>
    </row>
    <row r="80" spans="1:1" s="63" customFormat="1" ht="11.25" x14ac:dyDescent="0.2">
      <c r="A80" s="101"/>
    </row>
    <row r="81" spans="1:1" s="63" customFormat="1" ht="11.25" x14ac:dyDescent="0.2">
      <c r="A81" s="101"/>
    </row>
    <row r="82" spans="1:1" s="63" customFormat="1" ht="11.25" x14ac:dyDescent="0.2">
      <c r="A82" s="101"/>
    </row>
    <row r="83" spans="1:1" s="63" customFormat="1" ht="11.25" x14ac:dyDescent="0.2">
      <c r="A83" s="101"/>
    </row>
    <row r="84" spans="1:1" s="63" customFormat="1" ht="11.25" x14ac:dyDescent="0.2">
      <c r="A84" s="101"/>
    </row>
    <row r="85" spans="1:1" s="63" customFormat="1" ht="11.25" x14ac:dyDescent="0.2">
      <c r="A85" s="101"/>
    </row>
    <row r="86" spans="1:1" s="63" customFormat="1" ht="11.25" x14ac:dyDescent="0.2">
      <c r="A86" s="101"/>
    </row>
    <row r="87" spans="1:1" s="63" customFormat="1" ht="11.25" x14ac:dyDescent="0.2">
      <c r="A87" s="101"/>
    </row>
    <row r="88" spans="1:1" s="63" customFormat="1" ht="11.25" x14ac:dyDescent="0.2">
      <c r="A88" s="101"/>
    </row>
    <row r="89" spans="1:1" s="63" customFormat="1" ht="11.25" x14ac:dyDescent="0.2">
      <c r="A89" s="101"/>
    </row>
    <row r="90" spans="1:1" s="63" customFormat="1" ht="11.25" x14ac:dyDescent="0.2">
      <c r="A90" s="101"/>
    </row>
    <row r="91" spans="1:1" s="63" customFormat="1" ht="11.25" x14ac:dyDescent="0.2">
      <c r="A91" s="101"/>
    </row>
    <row r="92" spans="1:1" s="63" customFormat="1" ht="11.25" x14ac:dyDescent="0.2">
      <c r="A92" s="101"/>
    </row>
    <row r="93" spans="1:1" s="63" customFormat="1" ht="11.25" x14ac:dyDescent="0.2">
      <c r="A93" s="101"/>
    </row>
    <row r="94" spans="1:1" s="63" customFormat="1" ht="11.25" x14ac:dyDescent="0.2">
      <c r="A94" s="101"/>
    </row>
    <row r="95" spans="1:1" s="63" customFormat="1" ht="11.25" x14ac:dyDescent="0.2">
      <c r="A95" s="101"/>
    </row>
    <row r="96" spans="1:1" s="63" customFormat="1" ht="11.25" x14ac:dyDescent="0.2">
      <c r="A96" s="101"/>
    </row>
    <row r="97" spans="1:1" s="63" customFormat="1" ht="11.25" x14ac:dyDescent="0.2">
      <c r="A97" s="101"/>
    </row>
    <row r="98" spans="1:1" s="63" customFormat="1" ht="11.25" x14ac:dyDescent="0.2">
      <c r="A98" s="101"/>
    </row>
    <row r="99" spans="1:1" s="63" customFormat="1" ht="11.25" x14ac:dyDescent="0.2">
      <c r="A99" s="101"/>
    </row>
    <row r="100" spans="1:1" s="63" customFormat="1" ht="11.25" x14ac:dyDescent="0.2">
      <c r="A100" s="101"/>
    </row>
    <row r="101" spans="1:1" s="63" customFormat="1" ht="11.25" x14ac:dyDescent="0.2">
      <c r="A101" s="101"/>
    </row>
    <row r="102" spans="1:1" s="63" customFormat="1" ht="11.25" x14ac:dyDescent="0.2">
      <c r="A102" s="101"/>
    </row>
    <row r="103" spans="1:1" s="63" customFormat="1" ht="11.25" x14ac:dyDescent="0.2">
      <c r="A103" s="101"/>
    </row>
    <row r="104" spans="1:1" s="63" customFormat="1" ht="11.25" x14ac:dyDescent="0.2">
      <c r="A104" s="101"/>
    </row>
    <row r="105" spans="1:1" s="63" customFormat="1" ht="11.25" x14ac:dyDescent="0.2">
      <c r="A105" s="101"/>
    </row>
    <row r="106" spans="1:1" s="63" customFormat="1" ht="11.25" x14ac:dyDescent="0.2">
      <c r="A106" s="101"/>
    </row>
    <row r="107" spans="1:1" s="63" customFormat="1" ht="11.25" x14ac:dyDescent="0.2">
      <c r="A107" s="101"/>
    </row>
    <row r="108" spans="1:1" s="63" customFormat="1" ht="11.25" x14ac:dyDescent="0.2">
      <c r="A108" s="101"/>
    </row>
    <row r="109" spans="1:1" s="63" customFormat="1" ht="11.25" x14ac:dyDescent="0.2">
      <c r="A109" s="101"/>
    </row>
    <row r="110" spans="1:1" s="63" customFormat="1" ht="11.25" x14ac:dyDescent="0.2">
      <c r="A110" s="101"/>
    </row>
    <row r="111" spans="1:1" s="63" customFormat="1" ht="11.25" x14ac:dyDescent="0.2">
      <c r="A111" s="101"/>
    </row>
    <row r="112" spans="1:1" s="63" customFormat="1" ht="11.25" x14ac:dyDescent="0.2">
      <c r="A112" s="101"/>
    </row>
    <row r="113" spans="1:1" s="63" customFormat="1" ht="11.25" x14ac:dyDescent="0.2">
      <c r="A113" s="101"/>
    </row>
    <row r="114" spans="1:1" s="63" customFormat="1" ht="11.25" x14ac:dyDescent="0.2">
      <c r="A114" s="101"/>
    </row>
    <row r="115" spans="1:1" s="63" customFormat="1" ht="11.25" x14ac:dyDescent="0.2">
      <c r="A115" s="101"/>
    </row>
    <row r="116" spans="1:1" s="63" customFormat="1" ht="11.25" x14ac:dyDescent="0.2">
      <c r="A116" s="101"/>
    </row>
    <row r="117" spans="1:1" s="63" customFormat="1" ht="11.25" x14ac:dyDescent="0.2">
      <c r="A117" s="101"/>
    </row>
    <row r="118" spans="1:1" s="63" customFormat="1" ht="11.25" x14ac:dyDescent="0.2">
      <c r="A118" s="101"/>
    </row>
  </sheetData>
  <sheetProtection password="CC1A" sheet="1" objects="1" scenarios="1" insertColumns="0" insertRows="0"/>
  <mergeCells count="3">
    <mergeCell ref="A3:B3"/>
    <mergeCell ref="A1:G1"/>
    <mergeCell ref="A2:G2"/>
  </mergeCells>
  <phoneticPr fontId="0" type="noConversion"/>
  <printOptions horizontalCentered="1"/>
  <pageMargins left="0.25" right="0.25" top="0.26" bottom="0.25" header="0.37" footer="0"/>
  <pageSetup scale="88" orientation="portrait" cellComments="atEnd" r:id="rId1"/>
  <headerFooter differentFirst="1" alignWithMargins="0">
    <firstFooter>&amp;LRevised October 2018&amp;C14</firstFooter>
  </headerFooter>
  <colBreaks count="1" manualBreakCount="1">
    <brk id="4" max="1048575" man="1"/>
  </col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8FF3E-B609-4354-9E08-44965337BA44}">
  <dimension ref="A1:S114"/>
  <sheetViews>
    <sheetView topLeftCell="A10" workbookViewId="0">
      <selection activeCell="L18" sqref="L18"/>
    </sheetView>
  </sheetViews>
  <sheetFormatPr defaultColWidth="9.140625" defaultRowHeight="12.75" x14ac:dyDescent="0.2"/>
  <cols>
    <col min="1" max="1" width="3.7109375" style="480" customWidth="1"/>
    <col min="2" max="2" width="4.140625" style="450" customWidth="1"/>
    <col min="3" max="3" width="29.85546875" style="450" customWidth="1"/>
    <col min="4" max="4" width="9.85546875" style="450" customWidth="1"/>
    <col min="5" max="5" width="11.5703125" style="450" customWidth="1"/>
    <col min="6" max="6" width="11.85546875" style="450" customWidth="1"/>
    <col min="7" max="7" width="10" style="450" customWidth="1"/>
    <col min="8" max="8" width="10.5703125" style="450" customWidth="1"/>
    <col min="9" max="19" width="9" style="450" customWidth="1"/>
    <col min="20" max="16384" width="9.140625" style="450"/>
  </cols>
  <sheetData>
    <row r="1" spans="1:19" ht="15.75" x14ac:dyDescent="0.2">
      <c r="A1" s="642" t="s">
        <v>242</v>
      </c>
      <c r="B1" s="642"/>
      <c r="C1" s="642"/>
      <c r="D1" s="642"/>
      <c r="E1" s="642"/>
      <c r="F1" s="642"/>
      <c r="G1" s="642"/>
      <c r="H1" s="642"/>
    </row>
    <row r="2" spans="1:19" ht="15.75" x14ac:dyDescent="0.2">
      <c r="A2" s="642" t="s">
        <v>167</v>
      </c>
      <c r="B2" s="643"/>
      <c r="C2" s="643"/>
      <c r="D2" s="643"/>
      <c r="E2" s="643"/>
      <c r="F2" s="643"/>
      <c r="G2" s="643"/>
      <c r="H2" s="643"/>
    </row>
    <row r="3" spans="1:19" s="453" customFormat="1" ht="60.75" thickBot="1" x14ac:dyDescent="0.25">
      <c r="A3" s="644" t="s">
        <v>200</v>
      </c>
      <c r="B3" s="645"/>
      <c r="C3" s="646"/>
      <c r="D3" s="451" t="s">
        <v>517</v>
      </c>
      <c r="E3" s="451" t="s">
        <v>189</v>
      </c>
      <c r="F3" s="452" t="s">
        <v>188</v>
      </c>
      <c r="G3" s="451" t="s">
        <v>445</v>
      </c>
      <c r="H3" s="452" t="s">
        <v>187</v>
      </c>
      <c r="I3" s="450"/>
      <c r="J3" s="450"/>
      <c r="K3" s="450"/>
      <c r="L3" s="450"/>
      <c r="M3" s="450"/>
      <c r="N3" s="450"/>
      <c r="O3" s="450"/>
      <c r="P3" s="450"/>
      <c r="Q3" s="450"/>
      <c r="R3" s="450"/>
      <c r="S3" s="450"/>
    </row>
    <row r="4" spans="1:19" s="459" customFormat="1" ht="20.100000000000001" customHeight="1" thickTop="1" x14ac:dyDescent="0.2">
      <c r="A4" s="454"/>
      <c r="B4" s="455"/>
      <c r="C4" s="456" t="s">
        <v>579</v>
      </c>
      <c r="D4" s="457"/>
      <c r="E4" s="458"/>
      <c r="F4" s="457"/>
      <c r="G4" s="457"/>
      <c r="H4" s="457"/>
      <c r="I4" s="450"/>
      <c r="J4" s="450"/>
      <c r="K4" s="450"/>
      <c r="L4" s="450"/>
      <c r="M4" s="450"/>
      <c r="N4" s="450"/>
      <c r="O4" s="450"/>
      <c r="P4" s="450"/>
      <c r="Q4" s="450"/>
      <c r="R4" s="450"/>
      <c r="S4" s="450"/>
    </row>
    <row r="5" spans="1:19" s="464" customFormat="1" ht="20.100000000000001" customHeight="1" x14ac:dyDescent="0.2">
      <c r="A5" s="460"/>
      <c r="B5" s="461"/>
      <c r="C5" s="462" t="s">
        <v>406</v>
      </c>
      <c r="D5" s="463"/>
      <c r="E5" s="463"/>
      <c r="F5" s="463"/>
      <c r="G5" s="463"/>
      <c r="H5" s="463"/>
      <c r="I5" s="450"/>
      <c r="J5" s="450"/>
      <c r="K5" s="450"/>
      <c r="L5" s="450"/>
      <c r="M5" s="450"/>
      <c r="N5" s="450"/>
      <c r="O5" s="450"/>
      <c r="P5" s="450"/>
      <c r="Q5" s="450"/>
      <c r="R5" s="450"/>
      <c r="S5" s="450"/>
    </row>
    <row r="6" spans="1:19" s="464" customFormat="1" ht="20.100000000000001" customHeight="1" x14ac:dyDescent="0.2">
      <c r="A6" s="460"/>
      <c r="B6" s="465"/>
      <c r="C6" s="462" t="s">
        <v>407</v>
      </c>
      <c r="D6" s="463"/>
      <c r="E6" s="463"/>
      <c r="F6" s="463"/>
      <c r="G6" s="463"/>
      <c r="H6" s="463"/>
      <c r="I6" s="450"/>
      <c r="J6" s="450"/>
      <c r="K6" s="450"/>
      <c r="L6" s="450"/>
      <c r="M6" s="450"/>
      <c r="N6" s="450"/>
      <c r="O6" s="450"/>
      <c r="P6" s="450"/>
      <c r="Q6" s="450"/>
      <c r="R6" s="450"/>
      <c r="S6" s="450"/>
    </row>
    <row r="7" spans="1:19" s="464" customFormat="1" ht="20.100000000000001" customHeight="1" x14ac:dyDescent="0.2">
      <c r="A7" s="460"/>
      <c r="B7" s="466" t="s">
        <v>89</v>
      </c>
      <c r="C7" s="462" t="s">
        <v>408</v>
      </c>
      <c r="D7" s="463"/>
      <c r="E7" s="463"/>
      <c r="F7" s="463"/>
      <c r="G7" s="463"/>
      <c r="H7" s="463"/>
      <c r="I7" s="450"/>
      <c r="J7" s="450"/>
      <c r="K7" s="450"/>
      <c r="L7" s="450"/>
      <c r="M7" s="450"/>
      <c r="N7" s="450"/>
      <c r="O7" s="450"/>
      <c r="P7" s="450"/>
      <c r="Q7" s="450"/>
      <c r="R7" s="450"/>
      <c r="S7" s="450"/>
    </row>
    <row r="8" spans="1:19" s="464" customFormat="1" ht="20.100000000000001" customHeight="1" x14ac:dyDescent="0.2">
      <c r="A8" s="460"/>
      <c r="B8" s="461"/>
      <c r="C8" s="462" t="s">
        <v>409</v>
      </c>
      <c r="D8" s="467">
        <f>SUM(D5:D7)</f>
        <v>0</v>
      </c>
      <c r="E8" s="467">
        <f>SUM(E5:E7)</f>
        <v>0</v>
      </c>
      <c r="F8" s="467">
        <f>SUM(F5:F7)</f>
        <v>0</v>
      </c>
      <c r="G8" s="467">
        <f>SUM(G5:G7)</f>
        <v>0</v>
      </c>
      <c r="H8" s="467">
        <f>SUM(H5:H7)</f>
        <v>0</v>
      </c>
      <c r="I8" s="450"/>
      <c r="J8" s="450"/>
      <c r="K8" s="450"/>
      <c r="L8" s="450"/>
      <c r="M8" s="450"/>
      <c r="N8" s="450"/>
      <c r="O8" s="450"/>
      <c r="P8" s="450"/>
      <c r="Q8" s="450"/>
      <c r="R8" s="450"/>
      <c r="S8" s="450"/>
    </row>
    <row r="9" spans="1:19" s="464" customFormat="1" ht="20.100000000000001" customHeight="1" x14ac:dyDescent="0.2">
      <c r="A9" s="460"/>
      <c r="B9" s="461"/>
      <c r="C9" s="462" t="s">
        <v>410</v>
      </c>
      <c r="D9" s="463"/>
      <c r="E9" s="463"/>
      <c r="F9" s="463"/>
      <c r="G9" s="463"/>
      <c r="H9" s="463"/>
      <c r="I9" s="450"/>
      <c r="J9" s="450"/>
      <c r="K9" s="450"/>
      <c r="L9" s="450"/>
      <c r="M9" s="450"/>
      <c r="N9" s="450"/>
      <c r="O9" s="450"/>
      <c r="P9" s="450"/>
      <c r="Q9" s="450"/>
      <c r="R9" s="450"/>
      <c r="S9" s="450"/>
    </row>
    <row r="10" spans="1:19" s="464" customFormat="1" ht="20.100000000000001" customHeight="1" x14ac:dyDescent="0.2">
      <c r="A10" s="460"/>
      <c r="B10" s="461"/>
      <c r="C10" s="462" t="s">
        <v>411</v>
      </c>
      <c r="D10" s="463"/>
      <c r="E10" s="463"/>
      <c r="F10" s="463"/>
      <c r="G10" s="463"/>
      <c r="H10" s="463"/>
      <c r="I10" s="450"/>
      <c r="J10" s="450"/>
      <c r="K10" s="450"/>
      <c r="L10" s="450"/>
      <c r="M10" s="450"/>
      <c r="N10" s="450"/>
      <c r="O10" s="450"/>
      <c r="P10" s="450"/>
      <c r="Q10" s="450"/>
      <c r="R10" s="450"/>
      <c r="S10" s="450"/>
    </row>
    <row r="11" spans="1:19" s="464" customFormat="1" ht="9.75" customHeight="1" x14ac:dyDescent="0.2">
      <c r="A11" s="468"/>
      <c r="B11" s="469"/>
      <c r="C11" s="470"/>
      <c r="D11" s="471"/>
      <c r="E11" s="471"/>
      <c r="F11" s="471"/>
      <c r="G11" s="471"/>
      <c r="H11" s="471"/>
      <c r="I11" s="450"/>
      <c r="J11" s="450"/>
      <c r="K11" s="450"/>
      <c r="L11" s="450"/>
      <c r="M11" s="450"/>
      <c r="N11" s="450"/>
      <c r="O11" s="450"/>
      <c r="P11" s="450"/>
      <c r="Q11" s="450"/>
      <c r="R11" s="450"/>
      <c r="S11" s="450"/>
    </row>
    <row r="12" spans="1:19" s="464" customFormat="1" ht="20.100000000000001" customHeight="1" x14ac:dyDescent="0.2">
      <c r="A12" s="460"/>
      <c r="B12" s="461"/>
      <c r="C12" s="472" t="s">
        <v>412</v>
      </c>
      <c r="D12" s="463"/>
      <c r="E12" s="463"/>
      <c r="F12" s="463"/>
      <c r="G12" s="463"/>
      <c r="H12" s="463"/>
      <c r="I12" s="450"/>
      <c r="J12" s="450"/>
      <c r="K12" s="450"/>
      <c r="L12" s="450"/>
      <c r="M12" s="450"/>
      <c r="N12" s="450"/>
      <c r="O12" s="450"/>
      <c r="P12" s="450"/>
      <c r="Q12" s="450"/>
      <c r="R12" s="450"/>
      <c r="S12" s="450"/>
    </row>
    <row r="13" spans="1:19" s="464" customFormat="1" ht="8.25" customHeight="1" x14ac:dyDescent="0.2">
      <c r="A13" s="468"/>
      <c r="B13" s="469"/>
      <c r="C13" s="470"/>
      <c r="D13" s="471"/>
      <c r="E13" s="471"/>
      <c r="F13" s="471"/>
      <c r="G13" s="471"/>
      <c r="H13" s="471"/>
      <c r="I13" s="450"/>
      <c r="J13" s="450"/>
      <c r="K13" s="450"/>
      <c r="L13" s="450"/>
      <c r="M13" s="450"/>
      <c r="N13" s="450"/>
      <c r="O13" s="450"/>
      <c r="P13" s="450"/>
      <c r="Q13" s="450"/>
      <c r="R13" s="450"/>
      <c r="S13" s="450"/>
    </row>
    <row r="14" spans="1:19" s="464" customFormat="1" ht="39.75" customHeight="1" x14ac:dyDescent="0.2">
      <c r="A14" s="460"/>
      <c r="B14" s="461"/>
      <c r="C14" s="473" t="s">
        <v>580</v>
      </c>
      <c r="D14" s="474"/>
      <c r="E14" s="474"/>
      <c r="F14" s="474"/>
      <c r="G14" s="474"/>
      <c r="H14" s="474"/>
      <c r="I14" s="450"/>
      <c r="J14" s="450"/>
      <c r="K14" s="450"/>
      <c r="L14" s="450"/>
      <c r="M14" s="450"/>
      <c r="N14" s="450"/>
      <c r="O14" s="450"/>
      <c r="P14" s="450"/>
      <c r="Q14" s="450"/>
      <c r="R14" s="450"/>
      <c r="S14" s="450"/>
    </row>
    <row r="15" spans="1:19" s="464" customFormat="1" ht="36" customHeight="1" x14ac:dyDescent="0.2">
      <c r="A15" s="460"/>
      <c r="B15" s="461"/>
      <c r="C15" s="473" t="s">
        <v>581</v>
      </c>
      <c r="D15" s="474"/>
      <c r="E15" s="474"/>
      <c r="F15" s="474"/>
      <c r="G15" s="474"/>
      <c r="H15" s="474"/>
      <c r="I15" s="450"/>
      <c r="J15" s="450"/>
      <c r="K15" s="450"/>
      <c r="L15" s="450"/>
      <c r="M15" s="450"/>
      <c r="N15" s="450"/>
      <c r="O15" s="450"/>
      <c r="P15" s="450"/>
      <c r="Q15" s="450"/>
      <c r="R15" s="450"/>
      <c r="S15" s="450"/>
    </row>
    <row r="16" spans="1:19" ht="37.5" customHeight="1" x14ac:dyDescent="0.2">
      <c r="A16" s="475"/>
      <c r="B16" s="461"/>
      <c r="C16" s="476" t="s">
        <v>582</v>
      </c>
      <c r="D16" s="474"/>
      <c r="E16" s="474"/>
      <c r="F16" s="474"/>
      <c r="G16" s="474"/>
      <c r="H16" s="474"/>
    </row>
    <row r="17" spans="1:8" ht="61.5" customHeight="1" x14ac:dyDescent="0.2">
      <c r="A17" s="647" t="s">
        <v>598</v>
      </c>
      <c r="B17" s="648"/>
      <c r="C17" s="648"/>
      <c r="D17" s="648"/>
      <c r="E17" s="648"/>
      <c r="F17" s="648"/>
      <c r="G17" s="648"/>
      <c r="H17" s="649"/>
    </row>
    <row r="18" spans="1:8" ht="20.100000000000001" customHeight="1" x14ac:dyDescent="0.2">
      <c r="A18" s="633"/>
      <c r="B18" s="634"/>
      <c r="C18" s="634"/>
      <c r="D18" s="634"/>
      <c r="E18" s="634"/>
      <c r="F18" s="634"/>
      <c r="G18" s="634"/>
      <c r="H18" s="635"/>
    </row>
    <row r="19" spans="1:8" ht="20.100000000000001" customHeight="1" x14ac:dyDescent="0.2">
      <c r="A19" s="636"/>
      <c r="B19" s="637"/>
      <c r="C19" s="637"/>
      <c r="D19" s="637"/>
      <c r="E19" s="637"/>
      <c r="F19" s="637"/>
      <c r="G19" s="637"/>
      <c r="H19" s="638"/>
    </row>
    <row r="20" spans="1:8" ht="20.100000000000001" customHeight="1" x14ac:dyDescent="0.2">
      <c r="A20" s="636"/>
      <c r="B20" s="637"/>
      <c r="C20" s="637"/>
      <c r="D20" s="637"/>
      <c r="E20" s="637"/>
      <c r="F20" s="637"/>
      <c r="G20" s="637"/>
      <c r="H20" s="638"/>
    </row>
    <row r="21" spans="1:8" ht="12" customHeight="1" x14ac:dyDescent="0.2">
      <c r="A21" s="639"/>
      <c r="B21" s="640"/>
      <c r="C21" s="640"/>
      <c r="D21" s="640"/>
      <c r="E21" s="640"/>
      <c r="F21" s="640"/>
      <c r="G21" s="640"/>
      <c r="H21" s="641"/>
    </row>
    <row r="22" spans="1:8" ht="20.100000000000001" customHeight="1" x14ac:dyDescent="0.2">
      <c r="A22" s="477" t="s">
        <v>413</v>
      </c>
      <c r="B22" s="478"/>
      <c r="C22" s="478"/>
      <c r="D22" s="478"/>
      <c r="E22" s="478"/>
      <c r="F22" s="478"/>
      <c r="G22" s="478"/>
      <c r="H22" s="479"/>
    </row>
    <row r="23" spans="1:8" ht="20.100000000000001" customHeight="1" x14ac:dyDescent="0.2">
      <c r="A23" s="633"/>
      <c r="B23" s="634"/>
      <c r="C23" s="634"/>
      <c r="D23" s="634"/>
      <c r="E23" s="634"/>
      <c r="F23" s="634"/>
      <c r="G23" s="634"/>
      <c r="H23" s="635"/>
    </row>
    <row r="24" spans="1:8" ht="20.100000000000001" customHeight="1" x14ac:dyDescent="0.2">
      <c r="A24" s="636"/>
      <c r="B24" s="637"/>
      <c r="C24" s="637"/>
      <c r="D24" s="637"/>
      <c r="E24" s="637"/>
      <c r="F24" s="637"/>
      <c r="G24" s="637"/>
      <c r="H24" s="638"/>
    </row>
    <row r="25" spans="1:8" ht="20.100000000000001" customHeight="1" x14ac:dyDescent="0.2">
      <c r="A25" s="636"/>
      <c r="B25" s="637"/>
      <c r="C25" s="637"/>
      <c r="D25" s="637"/>
      <c r="E25" s="637"/>
      <c r="F25" s="637"/>
      <c r="G25" s="637"/>
      <c r="H25" s="638"/>
    </row>
    <row r="26" spans="1:8" ht="12" customHeight="1" x14ac:dyDescent="0.2">
      <c r="A26" s="639"/>
      <c r="B26" s="640"/>
      <c r="C26" s="640"/>
      <c r="D26" s="640"/>
      <c r="E26" s="640"/>
      <c r="F26" s="640"/>
      <c r="G26" s="640"/>
      <c r="H26" s="641"/>
    </row>
    <row r="27" spans="1:8" ht="20.100000000000001" customHeight="1" x14ac:dyDescent="0.2">
      <c r="A27" s="477" t="s">
        <v>602</v>
      </c>
      <c r="B27" s="478"/>
      <c r="C27" s="478"/>
      <c r="D27" s="478"/>
      <c r="E27" s="478"/>
      <c r="F27" s="478"/>
      <c r="G27" s="478"/>
      <c r="H27" s="479"/>
    </row>
    <row r="28" spans="1:8" ht="20.100000000000001" customHeight="1" x14ac:dyDescent="0.2">
      <c r="A28" s="633"/>
      <c r="B28" s="634"/>
      <c r="C28" s="634"/>
      <c r="D28" s="634"/>
      <c r="E28" s="634"/>
      <c r="F28" s="634"/>
      <c r="G28" s="634"/>
      <c r="H28" s="635"/>
    </row>
    <row r="29" spans="1:8" ht="20.100000000000001" customHeight="1" x14ac:dyDescent="0.2">
      <c r="A29" s="636"/>
      <c r="B29" s="637"/>
      <c r="C29" s="637"/>
      <c r="D29" s="637"/>
      <c r="E29" s="637"/>
      <c r="F29" s="637"/>
      <c r="G29" s="637"/>
      <c r="H29" s="638"/>
    </row>
    <row r="30" spans="1:8" ht="20.100000000000001" customHeight="1" x14ac:dyDescent="0.2">
      <c r="A30" s="636"/>
      <c r="B30" s="637"/>
      <c r="C30" s="637"/>
      <c r="D30" s="637"/>
      <c r="E30" s="637"/>
      <c r="F30" s="637"/>
      <c r="G30" s="637"/>
      <c r="H30" s="638"/>
    </row>
    <row r="31" spans="1:8" ht="19.5" customHeight="1" x14ac:dyDescent="0.2">
      <c r="A31" s="639"/>
      <c r="B31" s="640"/>
      <c r="C31" s="640"/>
      <c r="D31" s="640"/>
      <c r="E31" s="640"/>
      <c r="F31" s="640"/>
      <c r="G31" s="640"/>
      <c r="H31" s="641"/>
    </row>
    <row r="32" spans="1:8" ht="14.25" customHeight="1" x14ac:dyDescent="0.2">
      <c r="C32" s="481"/>
      <c r="D32" s="481"/>
      <c r="E32" s="481"/>
      <c r="F32" s="481"/>
      <c r="G32" s="481"/>
      <c r="H32" s="481"/>
    </row>
    <row r="33" spans="1:19" s="485" customFormat="1" ht="21.75" customHeight="1" x14ac:dyDescent="0.25">
      <c r="A33" s="482"/>
      <c r="B33" s="483"/>
      <c r="C33" s="483"/>
      <c r="D33" s="483"/>
      <c r="E33" s="483"/>
      <c r="F33" s="484"/>
    </row>
    <row r="34" spans="1:19" s="483" customFormat="1" ht="20.100000000000001" customHeight="1" x14ac:dyDescent="0.2">
      <c r="A34" s="486"/>
    </row>
    <row r="35" spans="1:19" ht="20.100000000000001" customHeight="1" x14ac:dyDescent="0.2"/>
    <row r="36" spans="1:19" ht="20.100000000000001" customHeight="1" x14ac:dyDescent="0.2"/>
    <row r="37" spans="1:19" ht="20.100000000000001" customHeight="1" x14ac:dyDescent="0.2"/>
    <row r="38" spans="1:19" ht="20.100000000000001" customHeight="1" x14ac:dyDescent="0.2"/>
    <row r="39" spans="1:19" ht="20.100000000000001" customHeight="1" x14ac:dyDescent="0.2"/>
    <row r="40" spans="1:19" ht="21.95" customHeight="1" x14ac:dyDescent="0.2"/>
    <row r="41" spans="1:19" ht="21.95" customHeight="1" x14ac:dyDescent="0.2"/>
    <row r="42" spans="1:19" ht="21.95" customHeight="1" x14ac:dyDescent="0.2"/>
    <row r="43" spans="1:19" ht="21.95" customHeight="1" x14ac:dyDescent="0.2"/>
    <row r="44" spans="1:19" ht="21.95" customHeight="1" x14ac:dyDescent="0.2"/>
    <row r="45" spans="1:19" s="464" customFormat="1" ht="21.95" customHeight="1" x14ac:dyDescent="0.2">
      <c r="A45" s="487"/>
      <c r="I45" s="450"/>
      <c r="J45" s="450"/>
      <c r="K45" s="450"/>
      <c r="L45" s="450"/>
      <c r="M45" s="450"/>
      <c r="N45" s="450"/>
      <c r="O45" s="450"/>
      <c r="P45" s="450"/>
      <c r="Q45" s="450"/>
      <c r="R45" s="450"/>
      <c r="S45" s="450"/>
    </row>
    <row r="46" spans="1:19" s="464" customFormat="1" ht="21.95" customHeight="1" x14ac:dyDescent="0.2">
      <c r="A46" s="487"/>
      <c r="I46" s="450"/>
      <c r="J46" s="450"/>
      <c r="K46" s="450"/>
      <c r="L46" s="450"/>
      <c r="M46" s="450"/>
      <c r="N46" s="450"/>
      <c r="O46" s="450"/>
      <c r="P46" s="450"/>
      <c r="Q46" s="450"/>
      <c r="R46" s="450"/>
      <c r="S46" s="450"/>
    </row>
    <row r="47" spans="1:19" s="464" customFormat="1" ht="21.95" customHeight="1" x14ac:dyDescent="0.2">
      <c r="A47" s="487"/>
      <c r="I47" s="450"/>
      <c r="J47" s="450"/>
      <c r="K47" s="450"/>
      <c r="L47" s="450"/>
      <c r="M47" s="450"/>
      <c r="N47" s="450"/>
      <c r="O47" s="450"/>
      <c r="P47" s="450"/>
      <c r="Q47" s="450"/>
      <c r="R47" s="450"/>
      <c r="S47" s="450"/>
    </row>
    <row r="48" spans="1:19" s="464" customFormat="1" ht="21.95" customHeight="1" x14ac:dyDescent="0.2">
      <c r="A48" s="487"/>
      <c r="I48" s="450"/>
      <c r="J48" s="450"/>
      <c r="K48" s="450"/>
      <c r="L48" s="450"/>
      <c r="M48" s="450"/>
      <c r="N48" s="450"/>
      <c r="O48" s="450"/>
      <c r="P48" s="450"/>
      <c r="Q48" s="450"/>
      <c r="R48" s="450"/>
      <c r="S48" s="450"/>
    </row>
    <row r="49" spans="1:19" s="464" customFormat="1" ht="21.95" customHeight="1" x14ac:dyDescent="0.2">
      <c r="A49" s="487"/>
      <c r="I49" s="450"/>
      <c r="J49" s="450"/>
      <c r="K49" s="450"/>
      <c r="L49" s="450"/>
      <c r="M49" s="450"/>
      <c r="N49" s="450"/>
      <c r="O49" s="450"/>
      <c r="P49" s="450"/>
      <c r="Q49" s="450"/>
      <c r="R49" s="450"/>
      <c r="S49" s="450"/>
    </row>
    <row r="50" spans="1:19" s="464" customFormat="1" x14ac:dyDescent="0.2">
      <c r="A50" s="487"/>
      <c r="I50" s="450"/>
      <c r="J50" s="450"/>
      <c r="K50" s="450"/>
      <c r="L50" s="450"/>
      <c r="M50" s="450"/>
      <c r="N50" s="450"/>
      <c r="O50" s="450"/>
      <c r="P50" s="450"/>
      <c r="Q50" s="450"/>
      <c r="R50" s="450"/>
      <c r="S50" s="450"/>
    </row>
    <row r="51" spans="1:19" s="464" customFormat="1" x14ac:dyDescent="0.2">
      <c r="A51" s="487"/>
      <c r="I51" s="450"/>
      <c r="J51" s="450"/>
      <c r="K51" s="450"/>
      <c r="L51" s="450"/>
      <c r="M51" s="450"/>
      <c r="N51" s="450"/>
      <c r="O51" s="450"/>
      <c r="P51" s="450"/>
      <c r="Q51" s="450"/>
      <c r="R51" s="450"/>
      <c r="S51" s="450"/>
    </row>
    <row r="52" spans="1:19" s="464" customFormat="1" x14ac:dyDescent="0.2">
      <c r="A52" s="487"/>
      <c r="I52" s="450"/>
      <c r="J52" s="450"/>
      <c r="K52" s="450"/>
      <c r="L52" s="450"/>
      <c r="M52" s="450"/>
      <c r="N52" s="450"/>
      <c r="O52" s="450"/>
      <c r="P52" s="450"/>
      <c r="Q52" s="450"/>
      <c r="R52" s="450"/>
      <c r="S52" s="450"/>
    </row>
    <row r="53" spans="1:19" s="464" customFormat="1" x14ac:dyDescent="0.2">
      <c r="A53" s="487"/>
      <c r="I53" s="450"/>
      <c r="J53" s="450"/>
      <c r="K53" s="450"/>
      <c r="L53" s="450"/>
      <c r="M53" s="450"/>
      <c r="N53" s="450"/>
      <c r="O53" s="450"/>
      <c r="P53" s="450"/>
      <c r="Q53" s="450"/>
      <c r="R53" s="450"/>
      <c r="S53" s="450"/>
    </row>
    <row r="54" spans="1:19" s="464" customFormat="1" x14ac:dyDescent="0.2">
      <c r="A54" s="487"/>
      <c r="I54" s="450"/>
      <c r="J54" s="450"/>
      <c r="K54" s="450"/>
      <c r="L54" s="450"/>
      <c r="M54" s="450"/>
      <c r="N54" s="450"/>
      <c r="O54" s="450"/>
      <c r="P54" s="450"/>
      <c r="Q54" s="450"/>
      <c r="R54" s="450"/>
      <c r="S54" s="450"/>
    </row>
    <row r="55" spans="1:19" s="464" customFormat="1" x14ac:dyDescent="0.2">
      <c r="A55" s="487"/>
      <c r="I55" s="450"/>
      <c r="J55" s="450"/>
      <c r="K55" s="450"/>
      <c r="L55" s="450"/>
      <c r="M55" s="450"/>
      <c r="N55" s="450"/>
      <c r="O55" s="450"/>
      <c r="P55" s="450"/>
      <c r="Q55" s="450"/>
      <c r="R55" s="450"/>
      <c r="S55" s="450"/>
    </row>
    <row r="56" spans="1:19" s="464" customFormat="1" x14ac:dyDescent="0.2">
      <c r="A56" s="487"/>
      <c r="I56" s="450"/>
      <c r="J56" s="450"/>
      <c r="K56" s="450"/>
      <c r="L56" s="450"/>
      <c r="M56" s="450"/>
      <c r="N56" s="450"/>
      <c r="O56" s="450"/>
      <c r="P56" s="450"/>
      <c r="Q56" s="450"/>
      <c r="R56" s="450"/>
      <c r="S56" s="450"/>
    </row>
    <row r="57" spans="1:19" s="464" customFormat="1" x14ac:dyDescent="0.2">
      <c r="A57" s="487"/>
      <c r="I57" s="450"/>
      <c r="J57" s="450"/>
      <c r="K57" s="450"/>
      <c r="L57" s="450"/>
      <c r="M57" s="450"/>
      <c r="N57" s="450"/>
      <c r="O57" s="450"/>
      <c r="P57" s="450"/>
      <c r="Q57" s="450"/>
      <c r="R57" s="450"/>
      <c r="S57" s="450"/>
    </row>
    <row r="58" spans="1:19" s="464" customFormat="1" x14ac:dyDescent="0.2">
      <c r="A58" s="487"/>
      <c r="I58" s="450"/>
      <c r="J58" s="450"/>
      <c r="K58" s="450"/>
      <c r="L58" s="450"/>
      <c r="M58" s="450"/>
      <c r="N58" s="450"/>
      <c r="O58" s="450"/>
      <c r="P58" s="450"/>
      <c r="Q58" s="450"/>
      <c r="R58" s="450"/>
      <c r="S58" s="450"/>
    </row>
    <row r="59" spans="1:19" s="464" customFormat="1" x14ac:dyDescent="0.2">
      <c r="A59" s="487"/>
      <c r="I59" s="450"/>
      <c r="J59" s="450"/>
      <c r="K59" s="450"/>
      <c r="L59" s="450"/>
      <c r="M59" s="450"/>
      <c r="N59" s="450"/>
      <c r="O59" s="450"/>
      <c r="P59" s="450"/>
      <c r="Q59" s="450"/>
      <c r="R59" s="450"/>
      <c r="S59" s="450"/>
    </row>
    <row r="60" spans="1:19" s="464" customFormat="1" x14ac:dyDescent="0.2">
      <c r="A60" s="487"/>
      <c r="I60" s="450"/>
      <c r="J60" s="450"/>
      <c r="K60" s="450"/>
      <c r="L60" s="450"/>
      <c r="M60" s="450"/>
      <c r="N60" s="450"/>
      <c r="O60" s="450"/>
      <c r="P60" s="450"/>
      <c r="Q60" s="450"/>
      <c r="R60" s="450"/>
      <c r="S60" s="450"/>
    </row>
    <row r="61" spans="1:19" s="464" customFormat="1" x14ac:dyDescent="0.2">
      <c r="A61" s="487"/>
      <c r="I61" s="450"/>
      <c r="J61" s="450"/>
      <c r="K61" s="450"/>
      <c r="L61" s="450"/>
      <c r="M61" s="450"/>
      <c r="N61" s="450"/>
      <c r="O61" s="450"/>
      <c r="P61" s="450"/>
      <c r="Q61" s="450"/>
      <c r="R61" s="450"/>
      <c r="S61" s="450"/>
    </row>
    <row r="62" spans="1:19" s="464" customFormat="1" x14ac:dyDescent="0.2">
      <c r="A62" s="487"/>
      <c r="I62" s="450"/>
      <c r="J62" s="450"/>
      <c r="K62" s="450"/>
      <c r="L62" s="450"/>
      <c r="M62" s="450"/>
      <c r="N62" s="450"/>
      <c r="O62" s="450"/>
      <c r="P62" s="450"/>
      <c r="Q62" s="450"/>
      <c r="R62" s="450"/>
      <c r="S62" s="450"/>
    </row>
    <row r="63" spans="1:19" s="464" customFormat="1" x14ac:dyDescent="0.2">
      <c r="A63" s="487"/>
      <c r="I63" s="450"/>
      <c r="J63" s="450"/>
      <c r="K63" s="450"/>
      <c r="L63" s="450"/>
      <c r="M63" s="450"/>
      <c r="N63" s="450"/>
      <c r="O63" s="450"/>
      <c r="P63" s="450"/>
      <c r="Q63" s="450"/>
      <c r="R63" s="450"/>
      <c r="S63" s="450"/>
    </row>
    <row r="64" spans="1:19" s="464" customFormat="1" x14ac:dyDescent="0.2">
      <c r="A64" s="487"/>
      <c r="I64" s="450"/>
      <c r="J64" s="450"/>
      <c r="K64" s="450"/>
      <c r="L64" s="450"/>
      <c r="M64" s="450"/>
      <c r="N64" s="450"/>
      <c r="O64" s="450"/>
      <c r="P64" s="450"/>
      <c r="Q64" s="450"/>
      <c r="R64" s="450"/>
      <c r="S64" s="450"/>
    </row>
    <row r="65" spans="1:19" s="464" customFormat="1" x14ac:dyDescent="0.2">
      <c r="A65" s="487"/>
      <c r="I65" s="450"/>
      <c r="J65" s="450"/>
      <c r="K65" s="450"/>
      <c r="L65" s="450"/>
      <c r="M65" s="450"/>
      <c r="N65" s="450"/>
      <c r="O65" s="450"/>
      <c r="P65" s="450"/>
      <c r="Q65" s="450"/>
      <c r="R65" s="450"/>
      <c r="S65" s="450"/>
    </row>
    <row r="66" spans="1:19" s="464" customFormat="1" x14ac:dyDescent="0.2">
      <c r="A66" s="487"/>
      <c r="I66" s="450"/>
      <c r="J66" s="450"/>
      <c r="K66" s="450"/>
      <c r="L66" s="450"/>
      <c r="M66" s="450"/>
      <c r="N66" s="450"/>
      <c r="O66" s="450"/>
      <c r="P66" s="450"/>
      <c r="Q66" s="450"/>
      <c r="R66" s="450"/>
      <c r="S66" s="450"/>
    </row>
    <row r="67" spans="1:19" s="464" customFormat="1" x14ac:dyDescent="0.2">
      <c r="A67" s="487"/>
      <c r="I67" s="450"/>
      <c r="J67" s="450"/>
      <c r="K67" s="450"/>
      <c r="L67" s="450"/>
      <c r="M67" s="450"/>
      <c r="N67" s="450"/>
      <c r="O67" s="450"/>
      <c r="P67" s="450"/>
      <c r="Q67" s="450"/>
      <c r="R67" s="450"/>
      <c r="S67" s="450"/>
    </row>
    <row r="68" spans="1:19" s="464" customFormat="1" x14ac:dyDescent="0.2">
      <c r="A68" s="487"/>
      <c r="I68" s="450"/>
      <c r="J68" s="450"/>
      <c r="K68" s="450"/>
      <c r="L68" s="450"/>
      <c r="M68" s="450"/>
      <c r="N68" s="450"/>
      <c r="O68" s="450"/>
      <c r="P68" s="450"/>
      <c r="Q68" s="450"/>
      <c r="R68" s="450"/>
      <c r="S68" s="450"/>
    </row>
    <row r="69" spans="1:19" s="464" customFormat="1" x14ac:dyDescent="0.2">
      <c r="A69" s="487"/>
      <c r="I69" s="450"/>
      <c r="J69" s="450"/>
      <c r="K69" s="450"/>
      <c r="L69" s="450"/>
      <c r="M69" s="450"/>
      <c r="N69" s="450"/>
      <c r="O69" s="450"/>
      <c r="P69" s="450"/>
      <c r="Q69" s="450"/>
      <c r="R69" s="450"/>
      <c r="S69" s="450"/>
    </row>
    <row r="70" spans="1:19" s="464" customFormat="1" x14ac:dyDescent="0.2">
      <c r="A70" s="487"/>
      <c r="I70" s="450"/>
      <c r="J70" s="450"/>
      <c r="K70" s="450"/>
      <c r="L70" s="450"/>
      <c r="M70" s="450"/>
      <c r="N70" s="450"/>
      <c r="O70" s="450"/>
      <c r="P70" s="450"/>
      <c r="Q70" s="450"/>
      <c r="R70" s="450"/>
      <c r="S70" s="450"/>
    </row>
    <row r="71" spans="1:19" s="464" customFormat="1" x14ac:dyDescent="0.2">
      <c r="A71" s="487"/>
      <c r="I71" s="450"/>
      <c r="J71" s="450"/>
      <c r="K71" s="450"/>
      <c r="L71" s="450"/>
      <c r="M71" s="450"/>
      <c r="N71" s="450"/>
      <c r="O71" s="450"/>
      <c r="P71" s="450"/>
      <c r="Q71" s="450"/>
      <c r="R71" s="450"/>
      <c r="S71" s="450"/>
    </row>
    <row r="72" spans="1:19" s="464" customFormat="1" x14ac:dyDescent="0.2">
      <c r="A72" s="487"/>
      <c r="I72" s="450"/>
      <c r="J72" s="450"/>
      <c r="K72" s="450"/>
      <c r="L72" s="450"/>
      <c r="M72" s="450"/>
      <c r="N72" s="450"/>
      <c r="O72" s="450"/>
      <c r="P72" s="450"/>
      <c r="Q72" s="450"/>
      <c r="R72" s="450"/>
      <c r="S72" s="450"/>
    </row>
    <row r="73" spans="1:19" s="464" customFormat="1" x14ac:dyDescent="0.2">
      <c r="A73" s="487"/>
      <c r="I73" s="450"/>
      <c r="J73" s="450"/>
      <c r="K73" s="450"/>
      <c r="L73" s="450"/>
      <c r="M73" s="450"/>
      <c r="N73" s="450"/>
      <c r="O73" s="450"/>
      <c r="P73" s="450"/>
      <c r="Q73" s="450"/>
      <c r="R73" s="450"/>
      <c r="S73" s="450"/>
    </row>
    <row r="74" spans="1:19" s="464" customFormat="1" x14ac:dyDescent="0.2">
      <c r="A74" s="487"/>
      <c r="I74" s="450"/>
      <c r="J74" s="450"/>
      <c r="K74" s="450"/>
      <c r="L74" s="450"/>
      <c r="M74" s="450"/>
      <c r="N74" s="450"/>
      <c r="O74" s="450"/>
      <c r="P74" s="450"/>
      <c r="Q74" s="450"/>
      <c r="R74" s="450"/>
      <c r="S74" s="450"/>
    </row>
    <row r="75" spans="1:19" s="464" customFormat="1" x14ac:dyDescent="0.2">
      <c r="A75" s="487"/>
      <c r="I75" s="450"/>
      <c r="J75" s="450"/>
      <c r="K75" s="450"/>
      <c r="L75" s="450"/>
      <c r="M75" s="450"/>
      <c r="N75" s="450"/>
      <c r="O75" s="450"/>
      <c r="P75" s="450"/>
      <c r="Q75" s="450"/>
      <c r="R75" s="450"/>
      <c r="S75" s="450"/>
    </row>
    <row r="76" spans="1:19" s="464" customFormat="1" x14ac:dyDescent="0.2">
      <c r="A76" s="487"/>
      <c r="I76" s="450"/>
      <c r="J76" s="450"/>
      <c r="K76" s="450"/>
      <c r="L76" s="450"/>
      <c r="M76" s="450"/>
      <c r="N76" s="450"/>
      <c r="O76" s="450"/>
      <c r="P76" s="450"/>
      <c r="Q76" s="450"/>
      <c r="R76" s="450"/>
      <c r="S76" s="450"/>
    </row>
    <row r="77" spans="1:19" s="464" customFormat="1" x14ac:dyDescent="0.2">
      <c r="A77" s="487"/>
      <c r="I77" s="450"/>
      <c r="J77" s="450"/>
      <c r="K77" s="450"/>
      <c r="L77" s="450"/>
      <c r="M77" s="450"/>
      <c r="N77" s="450"/>
      <c r="O77" s="450"/>
      <c r="P77" s="450"/>
      <c r="Q77" s="450"/>
      <c r="R77" s="450"/>
      <c r="S77" s="450"/>
    </row>
    <row r="78" spans="1:19" s="464" customFormat="1" x14ac:dyDescent="0.2">
      <c r="A78" s="487"/>
      <c r="I78" s="450"/>
      <c r="J78" s="450"/>
      <c r="K78" s="450"/>
      <c r="L78" s="450"/>
      <c r="M78" s="450"/>
      <c r="N78" s="450"/>
      <c r="O78" s="450"/>
      <c r="P78" s="450"/>
      <c r="Q78" s="450"/>
      <c r="R78" s="450"/>
      <c r="S78" s="450"/>
    </row>
    <row r="79" spans="1:19" s="464" customFormat="1" x14ac:dyDescent="0.2">
      <c r="A79" s="487"/>
      <c r="I79" s="450"/>
      <c r="J79" s="450"/>
      <c r="K79" s="450"/>
      <c r="L79" s="450"/>
      <c r="M79" s="450"/>
      <c r="N79" s="450"/>
      <c r="O79" s="450"/>
      <c r="P79" s="450"/>
      <c r="Q79" s="450"/>
      <c r="R79" s="450"/>
      <c r="S79" s="450"/>
    </row>
    <row r="80" spans="1:19" s="464" customFormat="1" x14ac:dyDescent="0.2">
      <c r="A80" s="487"/>
      <c r="I80" s="450"/>
      <c r="J80" s="450"/>
      <c r="K80" s="450"/>
      <c r="L80" s="450"/>
      <c r="M80" s="450"/>
      <c r="N80" s="450"/>
      <c r="O80" s="450"/>
      <c r="P80" s="450"/>
      <c r="Q80" s="450"/>
      <c r="R80" s="450"/>
      <c r="S80" s="450"/>
    </row>
    <row r="81" spans="1:19" s="464" customFormat="1" x14ac:dyDescent="0.2">
      <c r="A81" s="487"/>
      <c r="I81" s="450"/>
      <c r="J81" s="450"/>
      <c r="K81" s="450"/>
      <c r="L81" s="450"/>
      <c r="M81" s="450"/>
      <c r="N81" s="450"/>
      <c r="O81" s="450"/>
      <c r="P81" s="450"/>
      <c r="Q81" s="450"/>
      <c r="R81" s="450"/>
      <c r="S81" s="450"/>
    </row>
    <row r="82" spans="1:19" s="464" customFormat="1" x14ac:dyDescent="0.2">
      <c r="A82" s="487"/>
      <c r="I82" s="450"/>
      <c r="J82" s="450"/>
      <c r="K82" s="450"/>
      <c r="L82" s="450"/>
      <c r="M82" s="450"/>
      <c r="N82" s="450"/>
      <c r="O82" s="450"/>
      <c r="P82" s="450"/>
      <c r="Q82" s="450"/>
      <c r="R82" s="450"/>
      <c r="S82" s="450"/>
    </row>
    <row r="83" spans="1:19" s="464" customFormat="1" x14ac:dyDescent="0.2">
      <c r="A83" s="487"/>
      <c r="I83" s="450"/>
      <c r="J83" s="450"/>
      <c r="K83" s="450"/>
      <c r="L83" s="450"/>
      <c r="M83" s="450"/>
      <c r="N83" s="450"/>
      <c r="O83" s="450"/>
      <c r="P83" s="450"/>
      <c r="Q83" s="450"/>
      <c r="R83" s="450"/>
      <c r="S83" s="450"/>
    </row>
    <row r="84" spans="1:19" s="464" customFormat="1" x14ac:dyDescent="0.2">
      <c r="A84" s="487"/>
      <c r="I84" s="450"/>
      <c r="J84" s="450"/>
      <c r="K84" s="450"/>
      <c r="L84" s="450"/>
      <c r="M84" s="450"/>
      <c r="N84" s="450"/>
      <c r="O84" s="450"/>
      <c r="P84" s="450"/>
      <c r="Q84" s="450"/>
      <c r="R84" s="450"/>
      <c r="S84" s="450"/>
    </row>
    <row r="85" spans="1:19" s="464" customFormat="1" x14ac:dyDescent="0.2">
      <c r="A85" s="487"/>
      <c r="I85" s="450"/>
      <c r="J85" s="450"/>
      <c r="K85" s="450"/>
      <c r="L85" s="450"/>
      <c r="M85" s="450"/>
      <c r="N85" s="450"/>
      <c r="O85" s="450"/>
      <c r="P85" s="450"/>
      <c r="Q85" s="450"/>
      <c r="R85" s="450"/>
      <c r="S85" s="450"/>
    </row>
    <row r="86" spans="1:19" s="464" customFormat="1" x14ac:dyDescent="0.2">
      <c r="A86" s="487"/>
      <c r="I86" s="450"/>
      <c r="J86" s="450"/>
      <c r="K86" s="450"/>
      <c r="L86" s="450"/>
      <c r="M86" s="450"/>
      <c r="N86" s="450"/>
      <c r="O86" s="450"/>
      <c r="P86" s="450"/>
      <c r="Q86" s="450"/>
      <c r="R86" s="450"/>
      <c r="S86" s="450"/>
    </row>
    <row r="87" spans="1:19" s="464" customFormat="1" x14ac:dyDescent="0.2">
      <c r="A87" s="487"/>
      <c r="I87" s="450"/>
      <c r="J87" s="450"/>
      <c r="K87" s="450"/>
      <c r="L87" s="450"/>
      <c r="M87" s="450"/>
      <c r="N87" s="450"/>
      <c r="O87" s="450"/>
      <c r="P87" s="450"/>
      <c r="Q87" s="450"/>
      <c r="R87" s="450"/>
      <c r="S87" s="450"/>
    </row>
    <row r="88" spans="1:19" s="464" customFormat="1" x14ac:dyDescent="0.2">
      <c r="A88" s="487"/>
      <c r="I88" s="450"/>
      <c r="J88" s="450"/>
      <c r="K88" s="450"/>
      <c r="L88" s="450"/>
      <c r="M88" s="450"/>
      <c r="N88" s="450"/>
      <c r="O88" s="450"/>
      <c r="P88" s="450"/>
      <c r="Q88" s="450"/>
      <c r="R88" s="450"/>
      <c r="S88" s="450"/>
    </row>
    <row r="89" spans="1:19" s="464" customFormat="1" x14ac:dyDescent="0.2">
      <c r="A89" s="487"/>
      <c r="I89" s="450"/>
      <c r="J89" s="450"/>
      <c r="K89" s="450"/>
      <c r="L89" s="450"/>
      <c r="M89" s="450"/>
      <c r="N89" s="450"/>
      <c r="O89" s="450"/>
      <c r="P89" s="450"/>
      <c r="Q89" s="450"/>
      <c r="R89" s="450"/>
      <c r="S89" s="450"/>
    </row>
    <row r="90" spans="1:19" s="464" customFormat="1" x14ac:dyDescent="0.2">
      <c r="A90" s="487"/>
      <c r="I90" s="450"/>
      <c r="J90" s="450"/>
      <c r="K90" s="450"/>
      <c r="L90" s="450"/>
      <c r="M90" s="450"/>
      <c r="N90" s="450"/>
      <c r="O90" s="450"/>
      <c r="P90" s="450"/>
      <c r="Q90" s="450"/>
      <c r="R90" s="450"/>
      <c r="S90" s="450"/>
    </row>
    <row r="91" spans="1:19" s="464" customFormat="1" x14ac:dyDescent="0.2">
      <c r="A91" s="487"/>
      <c r="I91" s="450"/>
      <c r="J91" s="450"/>
      <c r="K91" s="450"/>
      <c r="L91" s="450"/>
      <c r="M91" s="450"/>
      <c r="N91" s="450"/>
      <c r="O91" s="450"/>
      <c r="P91" s="450"/>
      <c r="Q91" s="450"/>
      <c r="R91" s="450"/>
      <c r="S91" s="450"/>
    </row>
    <row r="92" spans="1:19" s="464" customFormat="1" x14ac:dyDescent="0.2">
      <c r="A92" s="487"/>
      <c r="I92" s="450"/>
      <c r="J92" s="450"/>
      <c r="K92" s="450"/>
      <c r="L92" s="450"/>
      <c r="M92" s="450"/>
      <c r="N92" s="450"/>
      <c r="O92" s="450"/>
      <c r="P92" s="450"/>
      <c r="Q92" s="450"/>
      <c r="R92" s="450"/>
      <c r="S92" s="450"/>
    </row>
    <row r="93" spans="1:19" s="464" customFormat="1" x14ac:dyDescent="0.2">
      <c r="A93" s="487"/>
      <c r="I93" s="450"/>
      <c r="J93" s="450"/>
      <c r="K93" s="450"/>
      <c r="L93" s="450"/>
      <c r="M93" s="450"/>
      <c r="N93" s="450"/>
      <c r="O93" s="450"/>
      <c r="P93" s="450"/>
      <c r="Q93" s="450"/>
      <c r="R93" s="450"/>
      <c r="S93" s="450"/>
    </row>
    <row r="94" spans="1:19" s="464" customFormat="1" x14ac:dyDescent="0.2">
      <c r="A94" s="487"/>
      <c r="I94" s="450"/>
      <c r="J94" s="450"/>
      <c r="K94" s="450"/>
      <c r="L94" s="450"/>
      <c r="M94" s="450"/>
      <c r="N94" s="450"/>
      <c r="O94" s="450"/>
      <c r="P94" s="450"/>
      <c r="Q94" s="450"/>
      <c r="R94" s="450"/>
      <c r="S94" s="450"/>
    </row>
    <row r="95" spans="1:19" s="464" customFormat="1" x14ac:dyDescent="0.2">
      <c r="A95" s="487"/>
      <c r="I95" s="450"/>
      <c r="J95" s="450"/>
      <c r="K95" s="450"/>
      <c r="L95" s="450"/>
      <c r="M95" s="450"/>
      <c r="N95" s="450"/>
      <c r="O95" s="450"/>
      <c r="P95" s="450"/>
      <c r="Q95" s="450"/>
      <c r="R95" s="450"/>
      <c r="S95" s="450"/>
    </row>
    <row r="96" spans="1:19" s="464" customFormat="1" x14ac:dyDescent="0.2">
      <c r="A96" s="487"/>
      <c r="I96" s="450"/>
      <c r="J96" s="450"/>
      <c r="K96" s="450"/>
      <c r="L96" s="450"/>
      <c r="M96" s="450"/>
      <c r="N96" s="450"/>
      <c r="O96" s="450"/>
      <c r="P96" s="450"/>
      <c r="Q96" s="450"/>
      <c r="R96" s="450"/>
      <c r="S96" s="450"/>
    </row>
    <row r="97" spans="1:19" s="464" customFormat="1" x14ac:dyDescent="0.2">
      <c r="A97" s="487"/>
      <c r="I97" s="450"/>
      <c r="J97" s="450"/>
      <c r="K97" s="450"/>
      <c r="L97" s="450"/>
      <c r="M97" s="450"/>
      <c r="N97" s="450"/>
      <c r="O97" s="450"/>
      <c r="P97" s="450"/>
      <c r="Q97" s="450"/>
      <c r="R97" s="450"/>
      <c r="S97" s="450"/>
    </row>
    <row r="98" spans="1:19" s="464" customFormat="1" x14ac:dyDescent="0.2">
      <c r="A98" s="487"/>
      <c r="I98" s="450"/>
      <c r="J98" s="450"/>
      <c r="K98" s="450"/>
      <c r="L98" s="450"/>
      <c r="M98" s="450"/>
      <c r="N98" s="450"/>
      <c r="O98" s="450"/>
      <c r="P98" s="450"/>
      <c r="Q98" s="450"/>
      <c r="R98" s="450"/>
      <c r="S98" s="450"/>
    </row>
    <row r="99" spans="1:19" s="464" customFormat="1" x14ac:dyDescent="0.2">
      <c r="A99" s="487"/>
      <c r="I99" s="450"/>
      <c r="J99" s="450"/>
      <c r="K99" s="450"/>
      <c r="L99" s="450"/>
      <c r="M99" s="450"/>
      <c r="N99" s="450"/>
      <c r="O99" s="450"/>
      <c r="P99" s="450"/>
      <c r="Q99" s="450"/>
      <c r="R99" s="450"/>
      <c r="S99" s="450"/>
    </row>
    <row r="100" spans="1:19" s="464" customFormat="1" x14ac:dyDescent="0.2">
      <c r="A100" s="487"/>
      <c r="I100" s="450"/>
      <c r="J100" s="450"/>
      <c r="K100" s="450"/>
      <c r="L100" s="450"/>
      <c r="M100" s="450"/>
      <c r="N100" s="450"/>
      <c r="O100" s="450"/>
      <c r="P100" s="450"/>
      <c r="Q100" s="450"/>
      <c r="R100" s="450"/>
      <c r="S100" s="450"/>
    </row>
    <row r="101" spans="1:19" s="464" customFormat="1" x14ac:dyDescent="0.2">
      <c r="A101" s="487"/>
      <c r="I101" s="450"/>
      <c r="J101" s="450"/>
      <c r="K101" s="450"/>
      <c r="L101" s="450"/>
      <c r="M101" s="450"/>
      <c r="N101" s="450"/>
      <c r="O101" s="450"/>
      <c r="P101" s="450"/>
      <c r="Q101" s="450"/>
      <c r="R101" s="450"/>
      <c r="S101" s="450"/>
    </row>
    <row r="102" spans="1:19" s="464" customFormat="1" x14ac:dyDescent="0.2">
      <c r="A102" s="487"/>
      <c r="I102" s="450"/>
      <c r="J102" s="450"/>
      <c r="K102" s="450"/>
      <c r="L102" s="450"/>
      <c r="M102" s="450"/>
      <c r="N102" s="450"/>
      <c r="O102" s="450"/>
      <c r="P102" s="450"/>
      <c r="Q102" s="450"/>
      <c r="R102" s="450"/>
      <c r="S102" s="450"/>
    </row>
    <row r="103" spans="1:19" s="464" customFormat="1" x14ac:dyDescent="0.2">
      <c r="A103" s="487"/>
      <c r="I103" s="450"/>
      <c r="J103" s="450"/>
      <c r="K103" s="450"/>
      <c r="L103" s="450"/>
      <c r="M103" s="450"/>
      <c r="N103" s="450"/>
      <c r="O103" s="450"/>
      <c r="P103" s="450"/>
      <c r="Q103" s="450"/>
      <c r="R103" s="450"/>
      <c r="S103" s="450"/>
    </row>
    <row r="104" spans="1:19" s="464" customFormat="1" x14ac:dyDescent="0.2">
      <c r="A104" s="487"/>
      <c r="I104" s="450"/>
      <c r="J104" s="450"/>
      <c r="K104" s="450"/>
      <c r="L104" s="450"/>
      <c r="M104" s="450"/>
      <c r="N104" s="450"/>
      <c r="O104" s="450"/>
      <c r="P104" s="450"/>
      <c r="Q104" s="450"/>
      <c r="R104" s="450"/>
      <c r="S104" s="450"/>
    </row>
    <row r="105" spans="1:19" s="464" customFormat="1" x14ac:dyDescent="0.2">
      <c r="A105" s="487"/>
      <c r="I105" s="450"/>
      <c r="J105" s="450"/>
      <c r="K105" s="450"/>
      <c r="L105" s="450"/>
      <c r="M105" s="450"/>
      <c r="N105" s="450"/>
      <c r="O105" s="450"/>
      <c r="P105" s="450"/>
      <c r="Q105" s="450"/>
      <c r="R105" s="450"/>
      <c r="S105" s="450"/>
    </row>
    <row r="106" spans="1:19" s="464" customFormat="1" x14ac:dyDescent="0.2">
      <c r="A106" s="487"/>
      <c r="I106" s="450"/>
      <c r="J106" s="450"/>
      <c r="K106" s="450"/>
      <c r="L106" s="450"/>
      <c r="M106" s="450"/>
      <c r="N106" s="450"/>
      <c r="O106" s="450"/>
      <c r="P106" s="450"/>
      <c r="Q106" s="450"/>
      <c r="R106" s="450"/>
      <c r="S106" s="450"/>
    </row>
    <row r="107" spans="1:19" s="464" customFormat="1" x14ac:dyDescent="0.2">
      <c r="A107" s="487"/>
      <c r="I107" s="450"/>
      <c r="J107" s="450"/>
      <c r="K107" s="450"/>
      <c r="L107" s="450"/>
      <c r="M107" s="450"/>
      <c r="N107" s="450"/>
      <c r="O107" s="450"/>
      <c r="P107" s="450"/>
      <c r="Q107" s="450"/>
      <c r="R107" s="450"/>
      <c r="S107" s="450"/>
    </row>
    <row r="108" spans="1:19" s="464" customFormat="1" x14ac:dyDescent="0.2">
      <c r="A108" s="487"/>
      <c r="I108" s="450"/>
      <c r="J108" s="450"/>
      <c r="K108" s="450"/>
      <c r="L108" s="450"/>
      <c r="M108" s="450"/>
      <c r="N108" s="450"/>
      <c r="O108" s="450"/>
      <c r="P108" s="450"/>
      <c r="Q108" s="450"/>
      <c r="R108" s="450"/>
      <c r="S108" s="450"/>
    </row>
    <row r="109" spans="1:19" s="464" customFormat="1" x14ac:dyDescent="0.2">
      <c r="A109" s="487"/>
      <c r="I109" s="450"/>
      <c r="J109" s="450"/>
      <c r="K109" s="450"/>
      <c r="L109" s="450"/>
      <c r="M109" s="450"/>
      <c r="N109" s="450"/>
      <c r="O109" s="450"/>
      <c r="P109" s="450"/>
      <c r="Q109" s="450"/>
      <c r="R109" s="450"/>
      <c r="S109" s="450"/>
    </row>
    <row r="110" spans="1:19" s="464" customFormat="1" x14ac:dyDescent="0.2">
      <c r="A110" s="487"/>
      <c r="I110" s="450"/>
      <c r="J110" s="450"/>
      <c r="K110" s="450"/>
      <c r="L110" s="450"/>
      <c r="M110" s="450"/>
      <c r="N110" s="450"/>
      <c r="O110" s="450"/>
      <c r="P110" s="450"/>
      <c r="Q110" s="450"/>
      <c r="R110" s="450"/>
      <c r="S110" s="450"/>
    </row>
    <row r="111" spans="1:19" s="464" customFormat="1" x14ac:dyDescent="0.2">
      <c r="A111" s="487"/>
      <c r="I111" s="450"/>
      <c r="J111" s="450"/>
      <c r="K111" s="450"/>
      <c r="L111" s="450"/>
      <c r="M111" s="450"/>
      <c r="N111" s="450"/>
      <c r="O111" s="450"/>
      <c r="P111" s="450"/>
      <c r="Q111" s="450"/>
      <c r="R111" s="450"/>
      <c r="S111" s="450"/>
    </row>
    <row r="112" spans="1:19" s="464" customFormat="1" x14ac:dyDescent="0.2">
      <c r="A112" s="487"/>
      <c r="I112" s="450"/>
      <c r="J112" s="450"/>
      <c r="K112" s="450"/>
      <c r="L112" s="450"/>
      <c r="M112" s="450"/>
      <c r="N112" s="450"/>
      <c r="O112" s="450"/>
      <c r="P112" s="450"/>
      <c r="Q112" s="450"/>
      <c r="R112" s="450"/>
      <c r="S112" s="450"/>
    </row>
    <row r="113" spans="1:19" s="464" customFormat="1" x14ac:dyDescent="0.2">
      <c r="A113" s="487"/>
      <c r="I113" s="450"/>
      <c r="J113" s="450"/>
      <c r="K113" s="450"/>
      <c r="L113" s="450"/>
      <c r="M113" s="450"/>
      <c r="N113" s="450"/>
      <c r="O113" s="450"/>
      <c r="P113" s="450"/>
      <c r="Q113" s="450"/>
      <c r="R113" s="450"/>
      <c r="S113" s="450"/>
    </row>
    <row r="114" spans="1:19" s="464" customFormat="1" x14ac:dyDescent="0.2">
      <c r="A114" s="487"/>
      <c r="I114" s="450"/>
      <c r="J114" s="450"/>
      <c r="K114" s="450"/>
      <c r="L114" s="450"/>
      <c r="M114" s="450"/>
      <c r="N114" s="450"/>
      <c r="O114" s="450"/>
      <c r="P114" s="450"/>
      <c r="Q114" s="450"/>
      <c r="R114" s="450"/>
      <c r="S114" s="450"/>
    </row>
  </sheetData>
  <mergeCells count="7">
    <mergeCell ref="A28:H31"/>
    <mergeCell ref="A1:H1"/>
    <mergeCell ref="A2:H2"/>
    <mergeCell ref="A3:C3"/>
    <mergeCell ref="A17:H17"/>
    <mergeCell ref="A18:H21"/>
    <mergeCell ref="A23:H26"/>
  </mergeCells>
  <printOptions horizontalCentered="1"/>
  <pageMargins left="0.25" right="0.25" top="0.75" bottom="0.25" header="0.3" footer="0.3"/>
  <pageSetup orientation="portrait" verticalDpi="2" r:id="rId1"/>
  <headerFooter>
    <oddFooter>&amp;LRevised October 2018&amp;C15</oddFooter>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BF099-2322-4DBB-A366-5CA4D3E2BDC5}">
  <dimension ref="A1:R94"/>
  <sheetViews>
    <sheetView topLeftCell="A10" workbookViewId="0">
      <selection activeCell="N22" sqref="N22"/>
    </sheetView>
  </sheetViews>
  <sheetFormatPr defaultColWidth="9.140625" defaultRowHeight="12.75" x14ac:dyDescent="0.2"/>
  <cols>
    <col min="1" max="1" width="3.7109375" style="480" customWidth="1"/>
    <col min="2" max="2" width="29.85546875" style="450" customWidth="1"/>
    <col min="3" max="3" width="11.28515625" style="450" customWidth="1"/>
    <col min="4" max="4" width="11.140625" style="450" customWidth="1"/>
    <col min="5" max="5" width="11.7109375" style="450" customWidth="1"/>
    <col min="6" max="6" width="12" style="450" customWidth="1"/>
    <col min="7" max="7" width="10.28515625" style="450" customWidth="1"/>
    <col min="8" max="18" width="9" style="450" customWidth="1"/>
    <col min="19" max="16384" width="9.140625" style="450"/>
  </cols>
  <sheetData>
    <row r="1" spans="1:18" ht="15.75" x14ac:dyDescent="0.2">
      <c r="A1" s="642" t="s">
        <v>242</v>
      </c>
      <c r="B1" s="642"/>
      <c r="C1" s="642"/>
      <c r="D1" s="642"/>
      <c r="E1" s="642"/>
      <c r="F1" s="642"/>
      <c r="G1" s="642"/>
    </row>
    <row r="2" spans="1:18" ht="15.75" x14ac:dyDescent="0.2">
      <c r="A2" s="642" t="s">
        <v>168</v>
      </c>
      <c r="B2" s="643"/>
      <c r="C2" s="643"/>
      <c r="D2" s="643"/>
      <c r="E2" s="643"/>
      <c r="F2" s="643"/>
      <c r="G2" s="643"/>
    </row>
    <row r="3" spans="1:18" s="453" customFormat="1" ht="60.75" thickBot="1" x14ac:dyDescent="0.25">
      <c r="A3" s="644" t="s">
        <v>200</v>
      </c>
      <c r="B3" s="646"/>
      <c r="C3" s="451" t="s">
        <v>517</v>
      </c>
      <c r="D3" s="451" t="s">
        <v>189</v>
      </c>
      <c r="E3" s="452" t="s">
        <v>191</v>
      </c>
      <c r="F3" s="451" t="s">
        <v>445</v>
      </c>
      <c r="G3" s="452" t="s">
        <v>187</v>
      </c>
      <c r="H3" s="450"/>
      <c r="I3" s="450"/>
      <c r="J3" s="450"/>
      <c r="K3" s="450"/>
      <c r="L3" s="450"/>
      <c r="M3" s="450"/>
      <c r="N3" s="450"/>
      <c r="O3" s="450"/>
      <c r="P3" s="450"/>
      <c r="Q3" s="450"/>
      <c r="R3" s="450"/>
    </row>
    <row r="4" spans="1:18" s="453" customFormat="1" ht="20.100000000000001" customHeight="1" thickTop="1" x14ac:dyDescent="0.2">
      <c r="A4" s="654"/>
      <c r="B4" s="654"/>
      <c r="C4" s="654"/>
      <c r="D4" s="654"/>
      <c r="E4" s="654"/>
      <c r="F4" s="654"/>
      <c r="G4" s="654"/>
      <c r="H4" s="450"/>
      <c r="I4" s="450"/>
      <c r="J4" s="450"/>
      <c r="K4" s="450"/>
      <c r="L4" s="450"/>
      <c r="M4" s="450"/>
      <c r="N4" s="450"/>
      <c r="O4" s="450"/>
      <c r="P4" s="450"/>
      <c r="Q4" s="450"/>
      <c r="R4" s="450"/>
    </row>
    <row r="5" spans="1:18" s="464" customFormat="1" ht="20.100000000000001" customHeight="1" x14ac:dyDescent="0.2">
      <c r="A5" s="460"/>
      <c r="B5" s="488" t="s">
        <v>152</v>
      </c>
      <c r="C5" s="489" t="s">
        <v>4</v>
      </c>
      <c r="D5" s="489" t="s">
        <v>4</v>
      </c>
      <c r="E5" s="490" t="s">
        <v>4</v>
      </c>
      <c r="F5" s="490" t="s">
        <v>4</v>
      </c>
      <c r="G5" s="491" t="s">
        <v>4</v>
      </c>
      <c r="H5" s="450"/>
      <c r="I5" s="450"/>
      <c r="J5" s="450"/>
      <c r="K5" s="450"/>
      <c r="L5" s="450"/>
      <c r="M5" s="450"/>
      <c r="N5" s="450"/>
      <c r="O5" s="450"/>
      <c r="P5" s="450"/>
      <c r="Q5" s="450"/>
      <c r="R5" s="450"/>
    </row>
    <row r="6" spans="1:18" s="464" customFormat="1" ht="20.100000000000001" customHeight="1" x14ac:dyDescent="0.2">
      <c r="A6" s="460"/>
      <c r="B6" s="492" t="s">
        <v>414</v>
      </c>
      <c r="C6" s="493"/>
      <c r="D6" s="493" t="s">
        <v>4</v>
      </c>
      <c r="E6" s="493" t="s">
        <v>4</v>
      </c>
      <c r="F6" s="493" t="s">
        <v>4</v>
      </c>
      <c r="G6" s="494"/>
      <c r="H6" s="450"/>
      <c r="I6" s="450"/>
      <c r="J6" s="450"/>
      <c r="K6" s="450"/>
      <c r="L6" s="450"/>
      <c r="M6" s="450"/>
      <c r="N6" s="450"/>
      <c r="O6" s="450"/>
      <c r="P6" s="450"/>
      <c r="Q6" s="450"/>
      <c r="R6" s="450"/>
    </row>
    <row r="7" spans="1:18" s="464" customFormat="1" ht="20.100000000000001" customHeight="1" x14ac:dyDescent="0.2">
      <c r="A7" s="460"/>
      <c r="B7" s="492" t="s">
        <v>415</v>
      </c>
      <c r="C7" s="493"/>
      <c r="D7" s="493"/>
      <c r="E7" s="493"/>
      <c r="F7" s="493"/>
      <c r="G7" s="493"/>
      <c r="H7" s="450"/>
      <c r="I7" s="450"/>
      <c r="J7" s="450"/>
      <c r="K7" s="450"/>
      <c r="L7" s="450"/>
      <c r="M7" s="450"/>
      <c r="N7" s="450"/>
      <c r="O7" s="450"/>
      <c r="P7" s="450"/>
      <c r="Q7" s="450"/>
      <c r="R7" s="450"/>
    </row>
    <row r="8" spans="1:18" s="464" customFormat="1" ht="20.100000000000001" customHeight="1" x14ac:dyDescent="0.2">
      <c r="A8" s="460"/>
      <c r="B8" s="492" t="s">
        <v>416</v>
      </c>
      <c r="C8" s="467">
        <f>SUM(C6:C7)</f>
        <v>0</v>
      </c>
      <c r="D8" s="467">
        <f>SUM(D6:D7)</f>
        <v>0</v>
      </c>
      <c r="E8" s="467">
        <f>SUM(E6:E7)</f>
        <v>0</v>
      </c>
      <c r="F8" s="467">
        <f>SUM(F6:F7)</f>
        <v>0</v>
      </c>
      <c r="G8" s="467">
        <f>SUM(G6:G7)</f>
        <v>0</v>
      </c>
      <c r="H8" s="450"/>
      <c r="I8" s="450"/>
      <c r="J8" s="450"/>
      <c r="K8" s="450"/>
      <c r="L8" s="450"/>
      <c r="M8" s="450"/>
      <c r="N8" s="450"/>
      <c r="O8" s="450"/>
      <c r="P8" s="450"/>
      <c r="Q8" s="450"/>
      <c r="R8" s="450"/>
    </row>
    <row r="9" spans="1:18" s="464" customFormat="1" ht="20.100000000000001" customHeight="1" x14ac:dyDescent="0.2">
      <c r="A9" s="650"/>
      <c r="B9" s="650"/>
      <c r="C9" s="650"/>
      <c r="D9" s="650"/>
      <c r="E9" s="650"/>
      <c r="F9" s="650"/>
      <c r="G9" s="650"/>
      <c r="H9" s="450"/>
      <c r="I9" s="450"/>
      <c r="J9" s="450"/>
      <c r="K9" s="450"/>
      <c r="L9" s="450"/>
      <c r="M9" s="450"/>
      <c r="N9" s="450"/>
      <c r="O9" s="450"/>
      <c r="P9" s="450"/>
      <c r="Q9" s="450"/>
      <c r="R9" s="450"/>
    </row>
    <row r="10" spans="1:18" s="459" customFormat="1" ht="20.100000000000001" customHeight="1" x14ac:dyDescent="0.2">
      <c r="A10" s="454"/>
      <c r="B10" s="495" t="s">
        <v>154</v>
      </c>
      <c r="C10" s="455"/>
      <c r="D10" s="496"/>
      <c r="E10" s="455"/>
      <c r="F10" s="455"/>
      <c r="G10" s="455"/>
      <c r="H10" s="450"/>
      <c r="I10" s="450"/>
      <c r="J10" s="450"/>
      <c r="K10" s="450"/>
      <c r="L10" s="450"/>
      <c r="M10" s="450"/>
      <c r="N10" s="450"/>
      <c r="O10" s="450"/>
      <c r="P10" s="450"/>
      <c r="Q10" s="450"/>
      <c r="R10" s="450"/>
    </row>
    <row r="11" spans="1:18" s="464" customFormat="1" ht="20.100000000000001" customHeight="1" x14ac:dyDescent="0.2">
      <c r="A11" s="460"/>
      <c r="B11" s="497" t="s">
        <v>417</v>
      </c>
      <c r="C11" s="498"/>
      <c r="D11" s="498"/>
      <c r="E11" s="498"/>
      <c r="F11" s="498"/>
      <c r="G11" s="498"/>
      <c r="H11" s="450"/>
      <c r="I11" s="450"/>
      <c r="J11" s="450"/>
      <c r="K11" s="450"/>
      <c r="L11" s="450"/>
      <c r="M11" s="450"/>
      <c r="N11" s="450"/>
      <c r="O11" s="450"/>
      <c r="P11" s="450"/>
      <c r="Q11" s="450"/>
      <c r="R11" s="450"/>
    </row>
    <row r="12" spans="1:18" s="464" customFormat="1" ht="20.100000000000001" customHeight="1" x14ac:dyDescent="0.2">
      <c r="A12" s="460"/>
      <c r="B12" s="492" t="s">
        <v>418</v>
      </c>
      <c r="C12" s="493"/>
      <c r="D12" s="493"/>
      <c r="E12" s="493"/>
      <c r="F12" s="493"/>
      <c r="G12" s="493"/>
      <c r="H12" s="450"/>
      <c r="I12" s="450"/>
      <c r="J12" s="450"/>
      <c r="K12" s="450"/>
      <c r="L12" s="450"/>
      <c r="M12" s="450"/>
      <c r="N12" s="450"/>
      <c r="O12" s="450"/>
      <c r="P12" s="450"/>
      <c r="Q12" s="450"/>
      <c r="R12" s="450"/>
    </row>
    <row r="13" spans="1:18" s="464" customFormat="1" ht="20.100000000000001" customHeight="1" x14ac:dyDescent="0.2">
      <c r="A13" s="460"/>
      <c r="B13" s="492" t="s">
        <v>419</v>
      </c>
      <c r="C13" s="499"/>
      <c r="D13" s="499"/>
      <c r="E13" s="499"/>
      <c r="F13" s="499"/>
      <c r="G13" s="499"/>
      <c r="H13" s="450"/>
      <c r="I13" s="450"/>
      <c r="J13" s="450"/>
      <c r="K13" s="450"/>
      <c r="L13" s="450"/>
      <c r="M13" s="450"/>
      <c r="N13" s="450"/>
      <c r="O13" s="450"/>
      <c r="P13" s="450"/>
      <c r="Q13" s="450"/>
      <c r="R13" s="450"/>
    </row>
    <row r="14" spans="1:18" s="464" customFormat="1" ht="20.100000000000001" customHeight="1" x14ac:dyDescent="0.2">
      <c r="A14" s="460"/>
      <c r="B14" s="492" t="s">
        <v>420</v>
      </c>
      <c r="C14" s="499"/>
      <c r="D14" s="499"/>
      <c r="E14" s="499"/>
      <c r="F14" s="499"/>
      <c r="G14" s="499"/>
      <c r="H14" s="450"/>
      <c r="I14" s="450"/>
      <c r="J14" s="450"/>
      <c r="K14" s="450"/>
      <c r="L14" s="450"/>
      <c r="M14" s="450"/>
      <c r="N14" s="450"/>
      <c r="O14" s="450"/>
      <c r="P14" s="450"/>
      <c r="Q14" s="450"/>
      <c r="R14" s="450"/>
    </row>
    <row r="15" spans="1:18" s="464" customFormat="1" ht="20.100000000000001" customHeight="1" x14ac:dyDescent="0.2">
      <c r="A15" s="460"/>
      <c r="B15" s="492" t="s">
        <v>113</v>
      </c>
      <c r="C15" s="467">
        <f>SUM(C12:C14)</f>
        <v>0</v>
      </c>
      <c r="D15" s="467">
        <f>SUM(D12:D14)</f>
        <v>0</v>
      </c>
      <c r="E15" s="467">
        <f>SUM(E12:E14)</f>
        <v>0</v>
      </c>
      <c r="F15" s="467">
        <f>SUM(F12:F14)</f>
        <v>0</v>
      </c>
      <c r="G15" s="467">
        <f>SUM(G12:G14)</f>
        <v>0</v>
      </c>
      <c r="H15" s="450"/>
      <c r="I15" s="450"/>
      <c r="J15" s="450"/>
      <c r="K15" s="450"/>
      <c r="L15" s="450"/>
      <c r="M15" s="450"/>
      <c r="N15" s="450"/>
      <c r="O15" s="450"/>
      <c r="P15" s="450"/>
      <c r="Q15" s="450"/>
      <c r="R15" s="450"/>
    </row>
    <row r="16" spans="1:18" s="464" customFormat="1" ht="9.75" customHeight="1" x14ac:dyDescent="0.2">
      <c r="A16" s="468"/>
      <c r="B16" s="500"/>
      <c r="C16" s="501"/>
      <c r="D16" s="501"/>
      <c r="E16" s="501"/>
      <c r="F16" s="501"/>
      <c r="G16" s="501"/>
      <c r="H16" s="450"/>
      <c r="I16" s="450"/>
      <c r="J16" s="450"/>
      <c r="K16" s="450"/>
      <c r="L16" s="450"/>
      <c r="M16" s="450"/>
      <c r="N16" s="450"/>
      <c r="O16" s="450"/>
      <c r="P16" s="450"/>
      <c r="Q16" s="450"/>
      <c r="R16" s="450"/>
    </row>
    <row r="17" spans="1:18" s="464" customFormat="1" ht="20.100000000000001" customHeight="1" x14ac:dyDescent="0.2">
      <c r="A17" s="460"/>
      <c r="B17" s="497" t="s">
        <v>421</v>
      </c>
      <c r="C17" s="502"/>
      <c r="D17" s="502"/>
      <c r="E17" s="502"/>
      <c r="F17" s="502"/>
      <c r="G17" s="502"/>
      <c r="H17" s="450"/>
      <c r="I17" s="450"/>
      <c r="J17" s="450"/>
      <c r="K17" s="450"/>
      <c r="L17" s="450"/>
      <c r="M17" s="450"/>
      <c r="N17" s="450"/>
      <c r="O17" s="450"/>
      <c r="P17" s="450"/>
      <c r="Q17" s="450"/>
      <c r="R17" s="450"/>
    </row>
    <row r="18" spans="1:18" s="464" customFormat="1" ht="20.100000000000001" customHeight="1" x14ac:dyDescent="0.2">
      <c r="A18" s="503" t="s">
        <v>89</v>
      </c>
      <c r="B18" s="497" t="s">
        <v>422</v>
      </c>
      <c r="C18" s="502"/>
      <c r="D18" s="502"/>
      <c r="E18" s="502"/>
      <c r="F18" s="502"/>
      <c r="G18" s="502"/>
      <c r="H18" s="450"/>
      <c r="I18" s="450"/>
      <c r="J18" s="450"/>
      <c r="K18" s="450"/>
      <c r="L18" s="450"/>
      <c r="M18" s="450"/>
      <c r="N18" s="450"/>
      <c r="O18" s="450"/>
      <c r="P18" s="450"/>
      <c r="Q18" s="450"/>
      <c r="R18" s="450"/>
    </row>
    <row r="19" spans="1:18" s="464" customFormat="1" ht="20.100000000000001" customHeight="1" x14ac:dyDescent="0.2">
      <c r="A19" s="504"/>
      <c r="B19" s="505" t="s">
        <v>583</v>
      </c>
      <c r="C19" s="506"/>
      <c r="D19" s="506"/>
      <c r="E19" s="506"/>
      <c r="F19" s="506"/>
      <c r="G19" s="506"/>
      <c r="H19" s="450"/>
      <c r="I19" s="450"/>
      <c r="J19" s="450"/>
      <c r="K19" s="450"/>
      <c r="L19" s="450"/>
      <c r="M19" s="450"/>
      <c r="N19" s="450"/>
      <c r="O19" s="450"/>
      <c r="P19" s="450"/>
      <c r="Q19" s="450"/>
      <c r="R19" s="450"/>
    </row>
    <row r="20" spans="1:18" s="464" customFormat="1" ht="20.100000000000001" customHeight="1" x14ac:dyDescent="0.2">
      <c r="A20" s="650" t="s">
        <v>4</v>
      </c>
      <c r="B20" s="650"/>
      <c r="C20" s="650"/>
      <c r="D20" s="650"/>
      <c r="E20" s="650"/>
      <c r="F20" s="650"/>
      <c r="G20" s="650"/>
      <c r="H20" s="450"/>
      <c r="I20" s="450"/>
      <c r="J20" s="450"/>
      <c r="K20" s="450"/>
      <c r="L20" s="450"/>
      <c r="M20" s="450"/>
      <c r="N20" s="450"/>
      <c r="O20" s="450"/>
      <c r="P20" s="450"/>
      <c r="Q20" s="450"/>
      <c r="R20" s="450"/>
    </row>
    <row r="21" spans="1:18" s="464" customFormat="1" ht="40.700000000000003" customHeight="1" x14ac:dyDescent="0.2">
      <c r="A21" s="503" t="s">
        <v>89</v>
      </c>
      <c r="B21" s="507" t="s">
        <v>566</v>
      </c>
      <c r="C21" s="508"/>
      <c r="D21" s="508"/>
      <c r="E21" s="508"/>
      <c r="F21" s="508"/>
      <c r="G21" s="83"/>
      <c r="H21" s="450"/>
      <c r="I21" s="450"/>
      <c r="J21" s="450"/>
      <c r="K21" s="450"/>
      <c r="L21" s="450"/>
      <c r="M21" s="450"/>
      <c r="N21" s="450"/>
      <c r="O21" s="450"/>
      <c r="P21" s="450"/>
      <c r="Q21" s="450"/>
      <c r="R21" s="450"/>
    </row>
    <row r="22" spans="1:18" s="464" customFormat="1" ht="20.100000000000001" customHeight="1" x14ac:dyDescent="0.2">
      <c r="A22" s="650"/>
      <c r="B22" s="650"/>
      <c r="C22" s="650"/>
      <c r="D22" s="650"/>
      <c r="E22" s="650"/>
      <c r="F22" s="650"/>
      <c r="G22" s="650"/>
      <c r="H22" s="450"/>
      <c r="I22" s="450"/>
      <c r="J22" s="450"/>
      <c r="K22" s="450"/>
      <c r="L22" s="450"/>
      <c r="M22" s="450"/>
      <c r="N22" s="450"/>
      <c r="O22" s="450"/>
      <c r="P22" s="450"/>
      <c r="Q22" s="450"/>
      <c r="R22" s="450"/>
    </row>
    <row r="23" spans="1:18" ht="20.100000000000001" customHeight="1" x14ac:dyDescent="0.2">
      <c r="A23" s="651" t="s">
        <v>423</v>
      </c>
      <c r="B23" s="652"/>
      <c r="C23" s="652"/>
      <c r="D23" s="652"/>
      <c r="E23" s="652"/>
      <c r="F23" s="652"/>
      <c r="G23" s="653"/>
    </row>
    <row r="24" spans="1:18" ht="20.100000000000001" customHeight="1" x14ac:dyDescent="0.2">
      <c r="A24" s="633"/>
      <c r="B24" s="634"/>
      <c r="C24" s="634"/>
      <c r="D24" s="634"/>
      <c r="E24" s="634"/>
      <c r="F24" s="634"/>
      <c r="G24" s="635"/>
    </row>
    <row r="25" spans="1:18" ht="20.100000000000001" customHeight="1" x14ac:dyDescent="0.2">
      <c r="A25" s="636"/>
      <c r="B25" s="637"/>
      <c r="C25" s="637"/>
      <c r="D25" s="637"/>
      <c r="E25" s="637"/>
      <c r="F25" s="637"/>
      <c r="G25" s="638"/>
    </row>
    <row r="26" spans="1:18" ht="28.5" customHeight="1" x14ac:dyDescent="0.2">
      <c r="A26" s="639"/>
      <c r="B26" s="640"/>
      <c r="C26" s="640"/>
      <c r="D26" s="640"/>
      <c r="E26" s="640"/>
      <c r="F26" s="640"/>
      <c r="G26" s="641"/>
    </row>
    <row r="27" spans="1:18" ht="20.100000000000001" customHeight="1" x14ac:dyDescent="0.2">
      <c r="A27" s="523"/>
      <c r="B27" s="524"/>
      <c r="C27" s="524"/>
      <c r="D27" s="524"/>
      <c r="E27" s="524"/>
      <c r="F27" s="524"/>
      <c r="G27" s="525"/>
    </row>
    <row r="28" spans="1:18" ht="20.100000000000001" customHeight="1" x14ac:dyDescent="0.2">
      <c r="A28" s="520" t="s">
        <v>603</v>
      </c>
      <c r="B28" s="521"/>
      <c r="C28" s="521"/>
      <c r="D28" s="521"/>
      <c r="E28" s="521"/>
      <c r="F28" s="521"/>
      <c r="G28" s="522"/>
    </row>
    <row r="29" spans="1:18" ht="20.100000000000001" customHeight="1" x14ac:dyDescent="0.2">
      <c r="A29" s="633"/>
      <c r="B29" s="634"/>
      <c r="C29" s="634"/>
      <c r="D29" s="634"/>
      <c r="E29" s="634"/>
      <c r="F29" s="634"/>
      <c r="G29" s="635"/>
    </row>
    <row r="30" spans="1:18" ht="20.100000000000001" customHeight="1" x14ac:dyDescent="0.2">
      <c r="A30" s="636"/>
      <c r="B30" s="637"/>
      <c r="C30" s="637"/>
      <c r="D30" s="637"/>
      <c r="E30" s="637"/>
      <c r="F30" s="637"/>
      <c r="G30" s="638"/>
    </row>
    <row r="31" spans="1:18" ht="21.95" customHeight="1" x14ac:dyDescent="0.2">
      <c r="A31" s="636"/>
      <c r="B31" s="637"/>
      <c r="C31" s="637"/>
      <c r="D31" s="637"/>
      <c r="E31" s="637"/>
      <c r="F31" s="637"/>
      <c r="G31" s="638"/>
    </row>
    <row r="32" spans="1:18" ht="21.95" customHeight="1" x14ac:dyDescent="0.2">
      <c r="A32" s="639"/>
      <c r="B32" s="640"/>
      <c r="C32" s="640"/>
      <c r="D32" s="640"/>
      <c r="E32" s="640"/>
      <c r="F32" s="640"/>
      <c r="G32" s="641"/>
    </row>
    <row r="33" spans="1:18" ht="21.95" customHeight="1" x14ac:dyDescent="0.2"/>
    <row r="34" spans="1:18" s="464" customFormat="1" x14ac:dyDescent="0.2">
      <c r="A34" s="487"/>
      <c r="H34" s="450"/>
      <c r="I34" s="450"/>
      <c r="J34" s="450"/>
      <c r="K34" s="450"/>
      <c r="L34" s="450"/>
      <c r="M34" s="450"/>
      <c r="N34" s="450"/>
      <c r="O34" s="450"/>
      <c r="P34" s="450"/>
      <c r="Q34" s="450"/>
      <c r="R34" s="450"/>
    </row>
    <row r="35" spans="1:18" s="464" customFormat="1" x14ac:dyDescent="0.2">
      <c r="A35" s="487"/>
      <c r="H35" s="450"/>
      <c r="I35" s="450"/>
      <c r="J35" s="450"/>
      <c r="K35" s="450"/>
      <c r="L35" s="450"/>
      <c r="M35" s="450"/>
      <c r="N35" s="450"/>
      <c r="O35" s="450"/>
      <c r="P35" s="450"/>
      <c r="Q35" s="450"/>
      <c r="R35" s="450"/>
    </row>
    <row r="36" spans="1:18" s="464" customFormat="1" x14ac:dyDescent="0.2">
      <c r="A36" s="487"/>
      <c r="H36" s="450"/>
      <c r="I36" s="450"/>
      <c r="J36" s="450"/>
      <c r="K36" s="450"/>
      <c r="L36" s="450"/>
      <c r="M36" s="450"/>
      <c r="N36" s="450"/>
      <c r="O36" s="450"/>
      <c r="P36" s="450"/>
      <c r="Q36" s="450"/>
      <c r="R36" s="450"/>
    </row>
    <row r="37" spans="1:18" s="464" customFormat="1" x14ac:dyDescent="0.2">
      <c r="A37" s="487"/>
      <c r="H37" s="450"/>
      <c r="I37" s="450"/>
      <c r="J37" s="450"/>
      <c r="K37" s="450"/>
      <c r="L37" s="450"/>
      <c r="M37" s="450"/>
      <c r="N37" s="450"/>
      <c r="O37" s="450"/>
      <c r="P37" s="450"/>
      <c r="Q37" s="450"/>
      <c r="R37" s="450"/>
    </row>
    <row r="38" spans="1:18" s="464" customFormat="1" x14ac:dyDescent="0.2">
      <c r="A38" s="487"/>
      <c r="H38" s="450"/>
      <c r="I38" s="450"/>
      <c r="J38" s="450"/>
      <c r="K38" s="450"/>
      <c r="L38" s="450"/>
      <c r="M38" s="450"/>
      <c r="N38" s="450"/>
      <c r="O38" s="450"/>
      <c r="P38" s="450"/>
      <c r="Q38" s="450"/>
      <c r="R38" s="450"/>
    </row>
    <row r="39" spans="1:18" s="464" customFormat="1" x14ac:dyDescent="0.2">
      <c r="A39" s="487"/>
      <c r="H39" s="450"/>
      <c r="I39" s="450"/>
      <c r="J39" s="450"/>
      <c r="K39" s="450"/>
      <c r="L39" s="450"/>
      <c r="M39" s="450"/>
      <c r="N39" s="450"/>
      <c r="O39" s="450"/>
      <c r="P39" s="450"/>
      <c r="Q39" s="450"/>
      <c r="R39" s="450"/>
    </row>
    <row r="40" spans="1:18" s="464" customFormat="1" x14ac:dyDescent="0.2">
      <c r="A40" s="487"/>
      <c r="H40" s="450"/>
      <c r="I40" s="450"/>
      <c r="J40" s="450"/>
      <c r="K40" s="450"/>
      <c r="L40" s="450"/>
      <c r="M40" s="450"/>
      <c r="N40" s="450"/>
      <c r="O40" s="450"/>
      <c r="P40" s="450"/>
      <c r="Q40" s="450"/>
      <c r="R40" s="450"/>
    </row>
    <row r="41" spans="1:18" s="464" customFormat="1" x14ac:dyDescent="0.2">
      <c r="A41" s="487"/>
      <c r="H41" s="450"/>
      <c r="I41" s="450"/>
      <c r="J41" s="450"/>
      <c r="K41" s="450"/>
      <c r="L41" s="450"/>
      <c r="M41" s="450"/>
      <c r="N41" s="450"/>
      <c r="O41" s="450"/>
      <c r="P41" s="450"/>
      <c r="Q41" s="450"/>
      <c r="R41" s="450"/>
    </row>
    <row r="42" spans="1:18" s="464" customFormat="1" x14ac:dyDescent="0.2">
      <c r="A42" s="487"/>
      <c r="H42" s="450"/>
      <c r="I42" s="450"/>
      <c r="J42" s="450"/>
      <c r="K42" s="450"/>
      <c r="L42" s="450"/>
      <c r="M42" s="450"/>
      <c r="N42" s="450"/>
      <c r="O42" s="450"/>
      <c r="P42" s="450"/>
      <c r="Q42" s="450"/>
      <c r="R42" s="450"/>
    </row>
    <row r="43" spans="1:18" s="464" customFormat="1" x14ac:dyDescent="0.2">
      <c r="A43" s="487"/>
      <c r="H43" s="450"/>
      <c r="I43" s="450"/>
      <c r="J43" s="450"/>
      <c r="K43" s="450"/>
      <c r="L43" s="450"/>
      <c r="M43" s="450"/>
      <c r="N43" s="450"/>
      <c r="O43" s="450"/>
      <c r="P43" s="450"/>
      <c r="Q43" s="450"/>
      <c r="R43" s="450"/>
    </row>
    <row r="44" spans="1:18" s="464" customFormat="1" x14ac:dyDescent="0.2">
      <c r="A44" s="487"/>
      <c r="H44" s="450"/>
      <c r="I44" s="450"/>
      <c r="J44" s="450"/>
      <c r="K44" s="450"/>
      <c r="L44" s="450"/>
      <c r="M44" s="450"/>
      <c r="N44" s="450"/>
      <c r="O44" s="450"/>
      <c r="P44" s="450"/>
      <c r="Q44" s="450"/>
      <c r="R44" s="450"/>
    </row>
    <row r="45" spans="1:18" s="464" customFormat="1" x14ac:dyDescent="0.2">
      <c r="A45" s="487"/>
      <c r="H45" s="450"/>
      <c r="I45" s="450"/>
      <c r="J45" s="450"/>
      <c r="K45" s="450"/>
      <c r="L45" s="450"/>
      <c r="M45" s="450"/>
      <c r="N45" s="450"/>
      <c r="O45" s="450"/>
      <c r="P45" s="450"/>
      <c r="Q45" s="450"/>
      <c r="R45" s="450"/>
    </row>
    <row r="46" spans="1:18" s="464" customFormat="1" x14ac:dyDescent="0.2">
      <c r="A46" s="487"/>
      <c r="H46" s="450"/>
      <c r="I46" s="450"/>
      <c r="J46" s="450"/>
      <c r="K46" s="450"/>
      <c r="L46" s="450"/>
      <c r="M46" s="450"/>
      <c r="N46" s="450"/>
      <c r="O46" s="450"/>
      <c r="P46" s="450"/>
      <c r="Q46" s="450"/>
      <c r="R46" s="450"/>
    </row>
    <row r="47" spans="1:18" s="464" customFormat="1" x14ac:dyDescent="0.2">
      <c r="A47" s="487"/>
      <c r="H47" s="450"/>
      <c r="I47" s="450"/>
      <c r="J47" s="450"/>
      <c r="K47" s="450"/>
      <c r="L47" s="450"/>
      <c r="M47" s="450"/>
      <c r="N47" s="450"/>
      <c r="O47" s="450"/>
      <c r="P47" s="450"/>
      <c r="Q47" s="450"/>
      <c r="R47" s="450"/>
    </row>
    <row r="48" spans="1:18" s="464" customFormat="1" x14ac:dyDescent="0.2">
      <c r="A48" s="487"/>
      <c r="H48" s="450"/>
      <c r="I48" s="450"/>
      <c r="J48" s="450"/>
      <c r="K48" s="450"/>
      <c r="L48" s="450"/>
      <c r="M48" s="450"/>
      <c r="N48" s="450"/>
      <c r="O48" s="450"/>
      <c r="P48" s="450"/>
      <c r="Q48" s="450"/>
      <c r="R48" s="450"/>
    </row>
    <row r="49" spans="1:18" s="464" customFormat="1" x14ac:dyDescent="0.2">
      <c r="A49" s="487"/>
      <c r="H49" s="450"/>
      <c r="I49" s="450"/>
      <c r="J49" s="450"/>
      <c r="K49" s="450"/>
      <c r="L49" s="450"/>
      <c r="M49" s="450"/>
      <c r="N49" s="450"/>
      <c r="O49" s="450"/>
      <c r="P49" s="450"/>
      <c r="Q49" s="450"/>
      <c r="R49" s="450"/>
    </row>
    <row r="50" spans="1:18" s="464" customFormat="1" x14ac:dyDescent="0.2">
      <c r="A50" s="487"/>
      <c r="H50" s="450"/>
      <c r="I50" s="450"/>
      <c r="J50" s="450"/>
      <c r="K50" s="450"/>
      <c r="L50" s="450"/>
      <c r="M50" s="450"/>
      <c r="N50" s="450"/>
      <c r="O50" s="450"/>
      <c r="P50" s="450"/>
      <c r="Q50" s="450"/>
      <c r="R50" s="450"/>
    </row>
    <row r="51" spans="1:18" s="464" customFormat="1" x14ac:dyDescent="0.2">
      <c r="A51" s="487"/>
      <c r="H51" s="450"/>
      <c r="I51" s="450"/>
      <c r="J51" s="450"/>
      <c r="K51" s="450"/>
      <c r="L51" s="450"/>
      <c r="M51" s="450"/>
      <c r="N51" s="450"/>
      <c r="O51" s="450"/>
      <c r="P51" s="450"/>
      <c r="Q51" s="450"/>
      <c r="R51" s="450"/>
    </row>
    <row r="52" spans="1:18" s="464" customFormat="1" x14ac:dyDescent="0.2">
      <c r="A52" s="487"/>
      <c r="H52" s="450"/>
      <c r="I52" s="450"/>
      <c r="J52" s="450"/>
      <c r="K52" s="450"/>
      <c r="L52" s="450"/>
      <c r="M52" s="450"/>
      <c r="N52" s="450"/>
      <c r="O52" s="450"/>
      <c r="P52" s="450"/>
      <c r="Q52" s="450"/>
      <c r="R52" s="450"/>
    </row>
    <row r="53" spans="1:18" s="464" customFormat="1" x14ac:dyDescent="0.2">
      <c r="A53" s="487"/>
      <c r="H53" s="450"/>
      <c r="I53" s="450"/>
      <c r="J53" s="450"/>
      <c r="K53" s="450"/>
      <c r="L53" s="450"/>
      <c r="M53" s="450"/>
      <c r="N53" s="450"/>
      <c r="O53" s="450"/>
      <c r="P53" s="450"/>
      <c r="Q53" s="450"/>
      <c r="R53" s="450"/>
    </row>
    <row r="54" spans="1:18" s="464" customFormat="1" x14ac:dyDescent="0.2">
      <c r="A54" s="487"/>
      <c r="H54" s="450"/>
      <c r="I54" s="450"/>
      <c r="J54" s="450"/>
      <c r="K54" s="450"/>
      <c r="L54" s="450"/>
      <c r="M54" s="450"/>
      <c r="N54" s="450"/>
      <c r="O54" s="450"/>
      <c r="P54" s="450"/>
      <c r="Q54" s="450"/>
      <c r="R54" s="450"/>
    </row>
    <row r="55" spans="1:18" s="464" customFormat="1" x14ac:dyDescent="0.2">
      <c r="A55" s="487"/>
      <c r="H55" s="450"/>
      <c r="I55" s="450"/>
      <c r="J55" s="450"/>
      <c r="K55" s="450"/>
      <c r="L55" s="450"/>
      <c r="M55" s="450"/>
      <c r="N55" s="450"/>
      <c r="O55" s="450"/>
      <c r="P55" s="450"/>
      <c r="Q55" s="450"/>
      <c r="R55" s="450"/>
    </row>
    <row r="56" spans="1:18" s="464" customFormat="1" x14ac:dyDescent="0.2">
      <c r="A56" s="487"/>
      <c r="H56" s="450"/>
      <c r="I56" s="450"/>
      <c r="J56" s="450"/>
      <c r="K56" s="450"/>
      <c r="L56" s="450"/>
      <c r="M56" s="450"/>
      <c r="N56" s="450"/>
      <c r="O56" s="450"/>
      <c r="P56" s="450"/>
      <c r="Q56" s="450"/>
      <c r="R56" s="450"/>
    </row>
    <row r="57" spans="1:18" s="464" customFormat="1" x14ac:dyDescent="0.2">
      <c r="A57" s="487"/>
      <c r="H57" s="450"/>
      <c r="I57" s="450"/>
      <c r="J57" s="450"/>
      <c r="K57" s="450"/>
      <c r="L57" s="450"/>
      <c r="M57" s="450"/>
      <c r="N57" s="450"/>
      <c r="O57" s="450"/>
      <c r="P57" s="450"/>
      <c r="Q57" s="450"/>
      <c r="R57" s="450"/>
    </row>
    <row r="58" spans="1:18" s="464" customFormat="1" x14ac:dyDescent="0.2">
      <c r="A58" s="487"/>
      <c r="H58" s="450"/>
      <c r="I58" s="450"/>
      <c r="J58" s="450"/>
      <c r="K58" s="450"/>
      <c r="L58" s="450"/>
      <c r="M58" s="450"/>
      <c r="N58" s="450"/>
      <c r="O58" s="450"/>
      <c r="P58" s="450"/>
      <c r="Q58" s="450"/>
      <c r="R58" s="450"/>
    </row>
    <row r="59" spans="1:18" s="464" customFormat="1" x14ac:dyDescent="0.2">
      <c r="A59" s="487"/>
      <c r="H59" s="450"/>
      <c r="I59" s="450"/>
      <c r="J59" s="450"/>
      <c r="K59" s="450"/>
      <c r="L59" s="450"/>
      <c r="M59" s="450"/>
      <c r="N59" s="450"/>
      <c r="O59" s="450"/>
      <c r="P59" s="450"/>
      <c r="Q59" s="450"/>
      <c r="R59" s="450"/>
    </row>
    <row r="60" spans="1:18" s="464" customFormat="1" x14ac:dyDescent="0.2">
      <c r="A60" s="487"/>
      <c r="H60" s="450"/>
      <c r="I60" s="450"/>
      <c r="J60" s="450"/>
      <c r="K60" s="450"/>
      <c r="L60" s="450"/>
      <c r="M60" s="450"/>
      <c r="N60" s="450"/>
      <c r="O60" s="450"/>
      <c r="P60" s="450"/>
      <c r="Q60" s="450"/>
      <c r="R60" s="450"/>
    </row>
    <row r="61" spans="1:18" s="464" customFormat="1" x14ac:dyDescent="0.2">
      <c r="A61" s="487"/>
      <c r="H61" s="450"/>
      <c r="I61" s="450"/>
      <c r="J61" s="450"/>
      <c r="K61" s="450"/>
      <c r="L61" s="450"/>
      <c r="M61" s="450"/>
      <c r="N61" s="450"/>
      <c r="O61" s="450"/>
      <c r="P61" s="450"/>
      <c r="Q61" s="450"/>
      <c r="R61" s="450"/>
    </row>
    <row r="62" spans="1:18" s="464" customFormat="1" x14ac:dyDescent="0.2">
      <c r="A62" s="487"/>
      <c r="H62" s="450"/>
      <c r="I62" s="450"/>
      <c r="J62" s="450"/>
      <c r="K62" s="450"/>
      <c r="L62" s="450"/>
      <c r="M62" s="450"/>
      <c r="N62" s="450"/>
      <c r="O62" s="450"/>
      <c r="P62" s="450"/>
      <c r="Q62" s="450"/>
      <c r="R62" s="450"/>
    </row>
    <row r="63" spans="1:18" s="464" customFormat="1" x14ac:dyDescent="0.2">
      <c r="A63" s="487"/>
      <c r="H63" s="450"/>
      <c r="I63" s="450"/>
      <c r="J63" s="450"/>
      <c r="K63" s="450"/>
      <c r="L63" s="450"/>
      <c r="M63" s="450"/>
      <c r="N63" s="450"/>
      <c r="O63" s="450"/>
      <c r="P63" s="450"/>
      <c r="Q63" s="450"/>
      <c r="R63" s="450"/>
    </row>
    <row r="64" spans="1:18" s="464" customFormat="1" x14ac:dyDescent="0.2">
      <c r="A64" s="487"/>
      <c r="H64" s="450"/>
      <c r="I64" s="450"/>
      <c r="J64" s="450"/>
      <c r="K64" s="450"/>
      <c r="L64" s="450"/>
      <c r="M64" s="450"/>
      <c r="N64" s="450"/>
      <c r="O64" s="450"/>
      <c r="P64" s="450"/>
      <c r="Q64" s="450"/>
      <c r="R64" s="450"/>
    </row>
    <row r="65" spans="1:18" s="464" customFormat="1" x14ac:dyDescent="0.2">
      <c r="A65" s="487"/>
      <c r="H65" s="450"/>
      <c r="I65" s="450"/>
      <c r="J65" s="450"/>
      <c r="K65" s="450"/>
      <c r="L65" s="450"/>
      <c r="M65" s="450"/>
      <c r="N65" s="450"/>
      <c r="O65" s="450"/>
      <c r="P65" s="450"/>
      <c r="Q65" s="450"/>
      <c r="R65" s="450"/>
    </row>
    <row r="66" spans="1:18" s="464" customFormat="1" x14ac:dyDescent="0.2">
      <c r="A66" s="487"/>
      <c r="H66" s="450"/>
      <c r="I66" s="450"/>
      <c r="J66" s="450"/>
      <c r="K66" s="450"/>
      <c r="L66" s="450"/>
      <c r="M66" s="450"/>
      <c r="N66" s="450"/>
      <c r="O66" s="450"/>
      <c r="P66" s="450"/>
      <c r="Q66" s="450"/>
      <c r="R66" s="450"/>
    </row>
    <row r="67" spans="1:18" s="464" customFormat="1" x14ac:dyDescent="0.2">
      <c r="A67" s="487"/>
      <c r="H67" s="450"/>
      <c r="I67" s="450"/>
      <c r="J67" s="450"/>
      <c r="K67" s="450"/>
      <c r="L67" s="450"/>
      <c r="M67" s="450"/>
      <c r="N67" s="450"/>
      <c r="O67" s="450"/>
      <c r="P67" s="450"/>
      <c r="Q67" s="450"/>
      <c r="R67" s="450"/>
    </row>
    <row r="68" spans="1:18" s="464" customFormat="1" x14ac:dyDescent="0.2">
      <c r="A68" s="487"/>
      <c r="H68" s="450"/>
      <c r="I68" s="450"/>
      <c r="J68" s="450"/>
      <c r="K68" s="450"/>
      <c r="L68" s="450"/>
      <c r="M68" s="450"/>
      <c r="N68" s="450"/>
      <c r="O68" s="450"/>
      <c r="P68" s="450"/>
      <c r="Q68" s="450"/>
      <c r="R68" s="450"/>
    </row>
    <row r="69" spans="1:18" s="464" customFormat="1" x14ac:dyDescent="0.2">
      <c r="A69" s="487"/>
      <c r="H69" s="450"/>
      <c r="I69" s="450"/>
      <c r="J69" s="450"/>
      <c r="K69" s="450"/>
      <c r="L69" s="450"/>
      <c r="M69" s="450"/>
      <c r="N69" s="450"/>
      <c r="O69" s="450"/>
      <c r="P69" s="450"/>
      <c r="Q69" s="450"/>
      <c r="R69" s="450"/>
    </row>
    <row r="70" spans="1:18" s="464" customFormat="1" x14ac:dyDescent="0.2">
      <c r="A70" s="487"/>
      <c r="H70" s="450"/>
      <c r="I70" s="450"/>
      <c r="J70" s="450"/>
      <c r="K70" s="450"/>
      <c r="L70" s="450"/>
      <c r="M70" s="450"/>
      <c r="N70" s="450"/>
      <c r="O70" s="450"/>
      <c r="P70" s="450"/>
      <c r="Q70" s="450"/>
      <c r="R70" s="450"/>
    </row>
    <row r="71" spans="1:18" s="464" customFormat="1" x14ac:dyDescent="0.2">
      <c r="A71" s="487"/>
      <c r="H71" s="450"/>
      <c r="I71" s="450"/>
      <c r="J71" s="450"/>
      <c r="K71" s="450"/>
      <c r="L71" s="450"/>
      <c r="M71" s="450"/>
      <c r="N71" s="450"/>
      <c r="O71" s="450"/>
      <c r="P71" s="450"/>
      <c r="Q71" s="450"/>
      <c r="R71" s="450"/>
    </row>
    <row r="72" spans="1:18" s="464" customFormat="1" x14ac:dyDescent="0.2">
      <c r="A72" s="487"/>
      <c r="H72" s="450"/>
      <c r="I72" s="450"/>
      <c r="J72" s="450"/>
      <c r="K72" s="450"/>
      <c r="L72" s="450"/>
      <c r="M72" s="450"/>
      <c r="N72" s="450"/>
      <c r="O72" s="450"/>
      <c r="P72" s="450"/>
      <c r="Q72" s="450"/>
      <c r="R72" s="450"/>
    </row>
    <row r="73" spans="1:18" s="464" customFormat="1" x14ac:dyDescent="0.2">
      <c r="A73" s="487"/>
      <c r="H73" s="450"/>
      <c r="I73" s="450"/>
      <c r="J73" s="450"/>
      <c r="K73" s="450"/>
      <c r="L73" s="450"/>
      <c r="M73" s="450"/>
      <c r="N73" s="450"/>
      <c r="O73" s="450"/>
      <c r="P73" s="450"/>
      <c r="Q73" s="450"/>
      <c r="R73" s="450"/>
    </row>
    <row r="74" spans="1:18" s="464" customFormat="1" x14ac:dyDescent="0.2">
      <c r="A74" s="487"/>
      <c r="H74" s="450"/>
      <c r="I74" s="450"/>
      <c r="J74" s="450"/>
      <c r="K74" s="450"/>
      <c r="L74" s="450"/>
      <c r="M74" s="450"/>
      <c r="N74" s="450"/>
      <c r="O74" s="450"/>
      <c r="P74" s="450"/>
      <c r="Q74" s="450"/>
      <c r="R74" s="450"/>
    </row>
    <row r="75" spans="1:18" s="464" customFormat="1" x14ac:dyDescent="0.2">
      <c r="A75" s="487"/>
      <c r="H75" s="450"/>
      <c r="I75" s="450"/>
      <c r="J75" s="450"/>
      <c r="K75" s="450"/>
      <c r="L75" s="450"/>
      <c r="M75" s="450"/>
      <c r="N75" s="450"/>
      <c r="O75" s="450"/>
      <c r="P75" s="450"/>
      <c r="Q75" s="450"/>
      <c r="R75" s="450"/>
    </row>
    <row r="76" spans="1:18" s="464" customFormat="1" x14ac:dyDescent="0.2">
      <c r="A76" s="487"/>
      <c r="H76" s="450"/>
      <c r="I76" s="450"/>
      <c r="J76" s="450"/>
      <c r="K76" s="450"/>
      <c r="L76" s="450"/>
      <c r="M76" s="450"/>
      <c r="N76" s="450"/>
      <c r="O76" s="450"/>
      <c r="P76" s="450"/>
      <c r="Q76" s="450"/>
      <c r="R76" s="450"/>
    </row>
    <row r="77" spans="1:18" s="464" customFormat="1" x14ac:dyDescent="0.2">
      <c r="A77" s="487"/>
      <c r="H77" s="450"/>
      <c r="I77" s="450"/>
      <c r="J77" s="450"/>
      <c r="K77" s="450"/>
      <c r="L77" s="450"/>
      <c r="M77" s="450"/>
      <c r="N77" s="450"/>
      <c r="O77" s="450"/>
      <c r="P77" s="450"/>
      <c r="Q77" s="450"/>
      <c r="R77" s="450"/>
    </row>
    <row r="78" spans="1:18" s="464" customFormat="1" x14ac:dyDescent="0.2">
      <c r="A78" s="487"/>
      <c r="H78" s="450"/>
      <c r="I78" s="450"/>
      <c r="J78" s="450"/>
      <c r="K78" s="450"/>
      <c r="L78" s="450"/>
      <c r="M78" s="450"/>
      <c r="N78" s="450"/>
      <c r="O78" s="450"/>
      <c r="P78" s="450"/>
      <c r="Q78" s="450"/>
      <c r="R78" s="450"/>
    </row>
    <row r="79" spans="1:18" s="464" customFormat="1" x14ac:dyDescent="0.2">
      <c r="A79" s="487"/>
      <c r="H79" s="450"/>
      <c r="I79" s="450"/>
      <c r="J79" s="450"/>
      <c r="K79" s="450"/>
      <c r="L79" s="450"/>
      <c r="M79" s="450"/>
      <c r="N79" s="450"/>
      <c r="O79" s="450"/>
      <c r="P79" s="450"/>
      <c r="Q79" s="450"/>
      <c r="R79" s="450"/>
    </row>
    <row r="80" spans="1:18" s="464" customFormat="1" x14ac:dyDescent="0.2">
      <c r="A80" s="487"/>
      <c r="H80" s="450"/>
      <c r="I80" s="450"/>
      <c r="J80" s="450"/>
      <c r="K80" s="450"/>
      <c r="L80" s="450"/>
      <c r="M80" s="450"/>
      <c r="N80" s="450"/>
      <c r="O80" s="450"/>
      <c r="P80" s="450"/>
      <c r="Q80" s="450"/>
      <c r="R80" s="450"/>
    </row>
    <row r="81" spans="1:18" s="464" customFormat="1" x14ac:dyDescent="0.2">
      <c r="A81" s="487"/>
      <c r="H81" s="450"/>
      <c r="I81" s="450"/>
      <c r="J81" s="450"/>
      <c r="K81" s="450"/>
      <c r="L81" s="450"/>
      <c r="M81" s="450"/>
      <c r="N81" s="450"/>
      <c r="O81" s="450"/>
      <c r="P81" s="450"/>
      <c r="Q81" s="450"/>
      <c r="R81" s="450"/>
    </row>
    <row r="82" spans="1:18" s="464" customFormat="1" x14ac:dyDescent="0.2">
      <c r="A82" s="487"/>
      <c r="H82" s="450"/>
      <c r="I82" s="450"/>
      <c r="J82" s="450"/>
      <c r="K82" s="450"/>
      <c r="L82" s="450"/>
      <c r="M82" s="450"/>
      <c r="N82" s="450"/>
      <c r="O82" s="450"/>
      <c r="P82" s="450"/>
      <c r="Q82" s="450"/>
      <c r="R82" s="450"/>
    </row>
    <row r="83" spans="1:18" s="464" customFormat="1" x14ac:dyDescent="0.2">
      <c r="A83" s="487"/>
      <c r="H83" s="450"/>
      <c r="I83" s="450"/>
      <c r="J83" s="450"/>
      <c r="K83" s="450"/>
      <c r="L83" s="450"/>
      <c r="M83" s="450"/>
      <c r="N83" s="450"/>
      <c r="O83" s="450"/>
      <c r="P83" s="450"/>
      <c r="Q83" s="450"/>
      <c r="R83" s="450"/>
    </row>
    <row r="84" spans="1:18" s="464" customFormat="1" x14ac:dyDescent="0.2">
      <c r="A84" s="487"/>
      <c r="H84" s="450"/>
      <c r="I84" s="450"/>
      <c r="J84" s="450"/>
      <c r="K84" s="450"/>
      <c r="L84" s="450"/>
      <c r="M84" s="450"/>
      <c r="N84" s="450"/>
      <c r="O84" s="450"/>
      <c r="P84" s="450"/>
      <c r="Q84" s="450"/>
      <c r="R84" s="450"/>
    </row>
    <row r="85" spans="1:18" s="464" customFormat="1" x14ac:dyDescent="0.2">
      <c r="A85" s="487"/>
      <c r="H85" s="450"/>
      <c r="I85" s="450"/>
      <c r="J85" s="450"/>
      <c r="K85" s="450"/>
      <c r="L85" s="450"/>
      <c r="M85" s="450"/>
      <c r="N85" s="450"/>
      <c r="O85" s="450"/>
      <c r="P85" s="450"/>
      <c r="Q85" s="450"/>
      <c r="R85" s="450"/>
    </row>
    <row r="86" spans="1:18" s="464" customFormat="1" x14ac:dyDescent="0.2">
      <c r="A86" s="487"/>
      <c r="H86" s="450"/>
      <c r="I86" s="450"/>
      <c r="J86" s="450"/>
      <c r="K86" s="450"/>
      <c r="L86" s="450"/>
      <c r="M86" s="450"/>
      <c r="N86" s="450"/>
      <c r="O86" s="450"/>
      <c r="P86" s="450"/>
      <c r="Q86" s="450"/>
      <c r="R86" s="450"/>
    </row>
    <row r="87" spans="1:18" s="464" customFormat="1" x14ac:dyDescent="0.2">
      <c r="A87" s="487"/>
      <c r="H87" s="450"/>
      <c r="I87" s="450"/>
      <c r="J87" s="450"/>
      <c r="K87" s="450"/>
      <c r="L87" s="450"/>
      <c r="M87" s="450"/>
      <c r="N87" s="450"/>
      <c r="O87" s="450"/>
      <c r="P87" s="450"/>
      <c r="Q87" s="450"/>
      <c r="R87" s="450"/>
    </row>
    <row r="88" spans="1:18" s="464" customFormat="1" x14ac:dyDescent="0.2">
      <c r="A88" s="487"/>
      <c r="H88" s="450"/>
      <c r="I88" s="450"/>
      <c r="J88" s="450"/>
      <c r="K88" s="450"/>
      <c r="L88" s="450"/>
      <c r="M88" s="450"/>
      <c r="N88" s="450"/>
      <c r="O88" s="450"/>
      <c r="P88" s="450"/>
      <c r="Q88" s="450"/>
      <c r="R88" s="450"/>
    </row>
    <row r="89" spans="1:18" s="464" customFormat="1" x14ac:dyDescent="0.2">
      <c r="A89" s="487"/>
      <c r="H89" s="450"/>
      <c r="I89" s="450"/>
      <c r="J89" s="450"/>
      <c r="K89" s="450"/>
      <c r="L89" s="450"/>
      <c r="M89" s="450"/>
      <c r="N89" s="450"/>
      <c r="O89" s="450"/>
      <c r="P89" s="450"/>
      <c r="Q89" s="450"/>
      <c r="R89" s="450"/>
    </row>
    <row r="90" spans="1:18" s="464" customFormat="1" x14ac:dyDescent="0.2">
      <c r="A90" s="487"/>
      <c r="H90" s="450"/>
      <c r="I90" s="450"/>
      <c r="J90" s="450"/>
      <c r="K90" s="450"/>
      <c r="L90" s="450"/>
      <c r="M90" s="450"/>
      <c r="N90" s="450"/>
      <c r="O90" s="450"/>
      <c r="P90" s="450"/>
      <c r="Q90" s="450"/>
      <c r="R90" s="450"/>
    </row>
    <row r="91" spans="1:18" s="464" customFormat="1" x14ac:dyDescent="0.2">
      <c r="A91" s="487"/>
      <c r="H91" s="450"/>
      <c r="I91" s="450"/>
      <c r="J91" s="450"/>
      <c r="K91" s="450"/>
      <c r="L91" s="450"/>
      <c r="M91" s="450"/>
      <c r="N91" s="450"/>
      <c r="O91" s="450"/>
      <c r="P91" s="450"/>
      <c r="Q91" s="450"/>
      <c r="R91" s="450"/>
    </row>
    <row r="92" spans="1:18" s="464" customFormat="1" x14ac:dyDescent="0.2">
      <c r="A92" s="487"/>
      <c r="H92" s="450"/>
      <c r="I92" s="450"/>
      <c r="J92" s="450"/>
      <c r="K92" s="450"/>
      <c r="L92" s="450"/>
      <c r="M92" s="450"/>
      <c r="N92" s="450"/>
      <c r="O92" s="450"/>
      <c r="P92" s="450"/>
      <c r="Q92" s="450"/>
      <c r="R92" s="450"/>
    </row>
    <row r="93" spans="1:18" s="464" customFormat="1" x14ac:dyDescent="0.2">
      <c r="A93" s="487"/>
      <c r="H93" s="450"/>
      <c r="I93" s="450"/>
      <c r="J93" s="450"/>
      <c r="K93" s="450"/>
      <c r="L93" s="450"/>
      <c r="M93" s="450"/>
      <c r="N93" s="450"/>
      <c r="O93" s="450"/>
      <c r="P93" s="450"/>
      <c r="Q93" s="450"/>
      <c r="R93" s="450"/>
    </row>
    <row r="94" spans="1:18" s="464" customFormat="1" x14ac:dyDescent="0.2">
      <c r="A94" s="487"/>
      <c r="H94" s="450"/>
      <c r="I94" s="450"/>
      <c r="J94" s="450"/>
      <c r="K94" s="450"/>
      <c r="L94" s="450"/>
      <c r="M94" s="450"/>
      <c r="N94" s="450"/>
      <c r="O94" s="450"/>
      <c r="P94" s="450"/>
      <c r="Q94" s="450"/>
      <c r="R94" s="450"/>
    </row>
  </sheetData>
  <mergeCells count="10">
    <mergeCell ref="A22:G22"/>
    <mergeCell ref="A23:G23"/>
    <mergeCell ref="A24:G26"/>
    <mergeCell ref="A29:G32"/>
    <mergeCell ref="A1:G1"/>
    <mergeCell ref="A2:G2"/>
    <mergeCell ref="A3:B3"/>
    <mergeCell ref="A4:G4"/>
    <mergeCell ref="A9:G9"/>
    <mergeCell ref="A20:G20"/>
  </mergeCells>
  <printOptions horizontalCentered="1"/>
  <pageMargins left="0.25" right="0.25" top="0.75" bottom="0.25" header="0.3" footer="0.3"/>
  <pageSetup orientation="portrait" verticalDpi="2" r:id="rId1"/>
  <headerFooter>
    <oddFooter>&amp;LRevised October 2018&amp;C16</oddFooter>
  </headerFooter>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4C090-C009-4F21-AC51-81A3B739278A}">
  <dimension ref="A1:G31"/>
  <sheetViews>
    <sheetView workbookViewId="0">
      <selection activeCell="B16" sqref="B16"/>
    </sheetView>
  </sheetViews>
  <sheetFormatPr defaultRowHeight="15" x14ac:dyDescent="0.25"/>
  <cols>
    <col min="1" max="1" width="2.42578125" style="509" customWidth="1"/>
    <col min="2" max="2" width="30.5703125" style="509" customWidth="1"/>
    <col min="3" max="3" width="12.28515625" style="509" customWidth="1"/>
    <col min="4" max="4" width="11" style="509" customWidth="1"/>
    <col min="5" max="5" width="12.28515625" style="509" customWidth="1"/>
    <col min="6" max="7" width="11" style="509" customWidth="1"/>
    <col min="8" max="16384" width="9.140625" style="509"/>
  </cols>
  <sheetData>
    <row r="1" spans="1:7" ht="15.75" x14ac:dyDescent="0.25">
      <c r="A1" s="642" t="s">
        <v>242</v>
      </c>
      <c r="B1" s="642"/>
      <c r="C1" s="642"/>
      <c r="D1" s="642"/>
      <c r="E1" s="642"/>
      <c r="F1" s="642"/>
      <c r="G1" s="642"/>
    </row>
    <row r="2" spans="1:7" ht="15.75" x14ac:dyDescent="0.25">
      <c r="A2" s="642" t="s">
        <v>584</v>
      </c>
      <c r="B2" s="643"/>
      <c r="C2" s="643"/>
      <c r="D2" s="643"/>
      <c r="E2" s="643"/>
      <c r="F2" s="643"/>
      <c r="G2" s="643"/>
    </row>
    <row r="3" spans="1:7" ht="49.5" thickBot="1" x14ac:dyDescent="0.3">
      <c r="A3" s="658" t="s">
        <v>585</v>
      </c>
      <c r="B3" s="659"/>
      <c r="C3" s="451" t="s">
        <v>517</v>
      </c>
      <c r="D3" s="451" t="s">
        <v>189</v>
      </c>
      <c r="E3" s="452" t="s">
        <v>191</v>
      </c>
      <c r="F3" s="451" t="s">
        <v>445</v>
      </c>
      <c r="G3" s="452" t="s">
        <v>187</v>
      </c>
    </row>
    <row r="4" spans="1:7" ht="15.75" thickTop="1" x14ac:dyDescent="0.25">
      <c r="A4" s="654"/>
      <c r="B4" s="654"/>
      <c r="C4" s="654"/>
      <c r="D4" s="654"/>
      <c r="E4" s="654"/>
      <c r="F4" s="654"/>
      <c r="G4" s="654"/>
    </row>
    <row r="5" spans="1:7" x14ac:dyDescent="0.25">
      <c r="A5" s="460"/>
      <c r="B5" s="488" t="s">
        <v>586</v>
      </c>
      <c r="C5" s="489" t="s">
        <v>4</v>
      </c>
      <c r="D5" s="489" t="s">
        <v>4</v>
      </c>
      <c r="E5" s="490" t="s">
        <v>4</v>
      </c>
      <c r="F5" s="490" t="s">
        <v>4</v>
      </c>
      <c r="G5" s="491" t="s">
        <v>4</v>
      </c>
    </row>
    <row r="6" spans="1:7" ht="26.25" x14ac:dyDescent="0.25">
      <c r="A6" s="460"/>
      <c r="B6" s="492" t="s">
        <v>587</v>
      </c>
      <c r="C6" s="493"/>
      <c r="D6" s="493" t="s">
        <v>4</v>
      </c>
      <c r="E6" s="493" t="s">
        <v>4</v>
      </c>
      <c r="F6" s="493" t="s">
        <v>4</v>
      </c>
      <c r="G6" s="494"/>
    </row>
    <row r="7" spans="1:7" ht="26.25" x14ac:dyDescent="0.25">
      <c r="A7" s="460"/>
      <c r="B7" s="492" t="s">
        <v>588</v>
      </c>
      <c r="C7" s="493"/>
      <c r="D7" s="493"/>
      <c r="E7" s="493"/>
      <c r="F7" s="493"/>
      <c r="G7" s="494"/>
    </row>
    <row r="8" spans="1:7" ht="26.25" x14ac:dyDescent="0.25">
      <c r="A8" s="460"/>
      <c r="B8" s="492" t="s">
        <v>589</v>
      </c>
      <c r="C8" s="493"/>
      <c r="D8" s="493"/>
      <c r="E8" s="493"/>
      <c r="F8" s="493"/>
      <c r="G8" s="494"/>
    </row>
    <row r="9" spans="1:7" x14ac:dyDescent="0.25">
      <c r="A9" s="460"/>
      <c r="B9" s="510" t="s">
        <v>599</v>
      </c>
      <c r="C9" s="493"/>
      <c r="D9" s="493"/>
      <c r="E9" s="493"/>
      <c r="F9" s="493"/>
      <c r="G9" s="493"/>
    </row>
    <row r="10" spans="1:7" ht="26.25" x14ac:dyDescent="0.25">
      <c r="A10" s="460"/>
      <c r="B10" s="492" t="s">
        <v>590</v>
      </c>
      <c r="C10" s="467">
        <f>SUM(C6:C9)</f>
        <v>0</v>
      </c>
      <c r="D10" s="467">
        <f>SUM(D6:D9)</f>
        <v>0</v>
      </c>
      <c r="E10" s="467">
        <f>SUM(E6:E9)</f>
        <v>0</v>
      </c>
      <c r="F10" s="467">
        <f>SUM(F6:F9)</f>
        <v>0</v>
      </c>
      <c r="G10" s="467">
        <f>SUM(G6:G9)</f>
        <v>0</v>
      </c>
    </row>
    <row r="11" spans="1:7" x14ac:dyDescent="0.25">
      <c r="A11" s="650"/>
      <c r="B11" s="650"/>
      <c r="C11" s="650"/>
      <c r="D11" s="650"/>
      <c r="E11" s="650"/>
      <c r="F11" s="650"/>
      <c r="G11" s="650"/>
    </row>
    <row r="12" spans="1:7" x14ac:dyDescent="0.25">
      <c r="A12" s="454"/>
      <c r="B12" s="495" t="s">
        <v>591</v>
      </c>
      <c r="C12" s="455"/>
      <c r="D12" s="496"/>
      <c r="E12" s="455"/>
      <c r="F12" s="455"/>
      <c r="G12" s="455"/>
    </row>
    <row r="13" spans="1:7" x14ac:dyDescent="0.25">
      <c r="A13" s="460"/>
      <c r="B13" s="497" t="s">
        <v>600</v>
      </c>
      <c r="C13" s="511"/>
      <c r="D13" s="511"/>
      <c r="E13" s="511"/>
      <c r="F13" s="511"/>
      <c r="G13" s="511"/>
    </row>
    <row r="14" spans="1:7" x14ac:dyDescent="0.25">
      <c r="A14" s="460"/>
      <c r="B14" s="492" t="s">
        <v>592</v>
      </c>
      <c r="C14" s="493"/>
      <c r="D14" s="493"/>
      <c r="E14" s="493"/>
      <c r="F14" s="493"/>
      <c r="G14" s="493"/>
    </row>
    <row r="15" spans="1:7" ht="24" customHeight="1" x14ac:dyDescent="0.25">
      <c r="A15" s="460"/>
      <c r="B15" s="512" t="s">
        <v>593</v>
      </c>
      <c r="C15" s="513">
        <f>IFERROR(C13/C14,0)</f>
        <v>0</v>
      </c>
      <c r="D15" s="513">
        <f>IFERROR(D13/D14,0)</f>
        <v>0</v>
      </c>
      <c r="E15" s="513">
        <f>IFERROR(E13/E14,0)</f>
        <v>0</v>
      </c>
      <c r="F15" s="513">
        <f>IFERROR(F13/F14,0)</f>
        <v>0</v>
      </c>
      <c r="G15" s="513">
        <f>IFERROR(G13/G14,0)</f>
        <v>0</v>
      </c>
    </row>
    <row r="16" spans="1:7" ht="64.5" x14ac:dyDescent="0.25">
      <c r="A16" s="460"/>
      <c r="B16" s="512" t="s">
        <v>604</v>
      </c>
      <c r="C16" s="513"/>
      <c r="D16" s="513"/>
      <c r="E16" s="513"/>
      <c r="F16" s="513"/>
      <c r="G16" s="513"/>
    </row>
    <row r="17" spans="1:7" x14ac:dyDescent="0.25">
      <c r="A17" s="650"/>
      <c r="B17" s="650"/>
      <c r="C17" s="650"/>
      <c r="D17" s="650"/>
      <c r="E17" s="650"/>
      <c r="F17" s="650"/>
      <c r="G17" s="650"/>
    </row>
    <row r="18" spans="1:7" x14ac:dyDescent="0.25">
      <c r="A18" s="651" t="s">
        <v>594</v>
      </c>
      <c r="B18" s="652"/>
      <c r="C18" s="652"/>
      <c r="D18" s="652"/>
      <c r="E18" s="652"/>
      <c r="F18" s="652"/>
      <c r="G18" s="653"/>
    </row>
    <row r="19" spans="1:7" x14ac:dyDescent="0.25">
      <c r="A19" s="633"/>
      <c r="B19" s="634"/>
      <c r="C19" s="634"/>
      <c r="D19" s="634"/>
      <c r="E19" s="634"/>
      <c r="F19" s="634"/>
      <c r="G19" s="635"/>
    </row>
    <row r="20" spans="1:7" x14ac:dyDescent="0.25">
      <c r="A20" s="636"/>
      <c r="B20" s="637"/>
      <c r="C20" s="637"/>
      <c r="D20" s="637"/>
      <c r="E20" s="637"/>
      <c r="F20" s="637"/>
      <c r="G20" s="638"/>
    </row>
    <row r="21" spans="1:7" ht="48.75" customHeight="1" x14ac:dyDescent="0.25">
      <c r="A21" s="639"/>
      <c r="B21" s="640"/>
      <c r="C21" s="640"/>
      <c r="D21" s="640"/>
      <c r="E21" s="640"/>
      <c r="F21" s="640"/>
      <c r="G21" s="641"/>
    </row>
    <row r="22" spans="1:7" x14ac:dyDescent="0.25">
      <c r="A22" s="514"/>
      <c r="B22" s="515"/>
      <c r="C22" s="515"/>
      <c r="D22" s="515"/>
      <c r="E22" s="515"/>
      <c r="F22" s="515"/>
      <c r="G22" s="516"/>
    </row>
    <row r="23" spans="1:7" ht="30" customHeight="1" x14ac:dyDescent="0.25">
      <c r="A23" s="655" t="s">
        <v>595</v>
      </c>
      <c r="B23" s="656"/>
      <c r="C23" s="656"/>
      <c r="D23" s="656"/>
      <c r="E23" s="656"/>
      <c r="F23" s="656"/>
      <c r="G23" s="657"/>
    </row>
    <row r="24" spans="1:7" x14ac:dyDescent="0.25">
      <c r="A24" s="633"/>
      <c r="B24" s="634"/>
      <c r="C24" s="634"/>
      <c r="D24" s="634"/>
      <c r="E24" s="634"/>
      <c r="F24" s="634"/>
      <c r="G24" s="635"/>
    </row>
    <row r="25" spans="1:7" x14ac:dyDescent="0.25">
      <c r="A25" s="636"/>
      <c r="B25" s="637"/>
      <c r="C25" s="637"/>
      <c r="D25" s="637"/>
      <c r="E25" s="637"/>
      <c r="F25" s="637"/>
      <c r="G25" s="638"/>
    </row>
    <row r="26" spans="1:7" ht="45.75" customHeight="1" x14ac:dyDescent="0.25">
      <c r="A26" s="639"/>
      <c r="B26" s="640"/>
      <c r="C26" s="640"/>
      <c r="D26" s="640"/>
      <c r="E26" s="640"/>
      <c r="F26" s="640"/>
      <c r="G26" s="641"/>
    </row>
    <row r="27" spans="1:7" x14ac:dyDescent="0.25">
      <c r="A27" s="517"/>
      <c r="B27" s="518"/>
      <c r="C27" s="518"/>
      <c r="D27" s="518"/>
      <c r="E27" s="518"/>
      <c r="F27" s="518"/>
      <c r="G27" s="519"/>
    </row>
    <row r="28" spans="1:7" x14ac:dyDescent="0.25">
      <c r="A28" s="520" t="s">
        <v>603</v>
      </c>
      <c r="B28" s="521"/>
      <c r="C28" s="521"/>
      <c r="D28" s="521"/>
      <c r="E28" s="521"/>
      <c r="F28" s="521"/>
      <c r="G28" s="522"/>
    </row>
    <row r="29" spans="1:7" x14ac:dyDescent="0.25">
      <c r="A29" s="633"/>
      <c r="B29" s="634"/>
      <c r="C29" s="634"/>
      <c r="D29" s="634"/>
      <c r="E29" s="634"/>
      <c r="F29" s="634"/>
      <c r="G29" s="635"/>
    </row>
    <row r="30" spans="1:7" x14ac:dyDescent="0.25">
      <c r="A30" s="636"/>
      <c r="B30" s="637"/>
      <c r="C30" s="637"/>
      <c r="D30" s="637"/>
      <c r="E30" s="637"/>
      <c r="F30" s="637"/>
      <c r="G30" s="638"/>
    </row>
    <row r="31" spans="1:7" ht="22.5" customHeight="1" x14ac:dyDescent="0.25">
      <c r="A31" s="639"/>
      <c r="B31" s="640"/>
      <c r="C31" s="640"/>
      <c r="D31" s="640"/>
      <c r="E31" s="640"/>
      <c r="F31" s="640"/>
      <c r="G31" s="641"/>
    </row>
  </sheetData>
  <mergeCells count="11">
    <mergeCell ref="A17:G17"/>
    <mergeCell ref="A1:G1"/>
    <mergeCell ref="A2:G2"/>
    <mergeCell ref="A3:B3"/>
    <mergeCell ref="A4:G4"/>
    <mergeCell ref="A11:G11"/>
    <mergeCell ref="A29:G31"/>
    <mergeCell ref="A18:G18"/>
    <mergeCell ref="A19:G21"/>
    <mergeCell ref="A23:G23"/>
    <mergeCell ref="A24:G26"/>
  </mergeCells>
  <printOptions horizontalCentered="1"/>
  <pageMargins left="0.45" right="0.45" top="0.5" bottom="0.75" header="0.3" footer="0.3"/>
  <pageSetup orientation="portrait" verticalDpi="2" r:id="rId1"/>
  <headerFooter>
    <oddFooter>&amp;LRevised October 2018&amp;C17</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N42"/>
  <sheetViews>
    <sheetView zoomScaleNormal="100" workbookViewId="0">
      <selection sqref="A1:H1"/>
    </sheetView>
  </sheetViews>
  <sheetFormatPr defaultColWidth="9.140625" defaultRowHeight="12.75" x14ac:dyDescent="0.2"/>
  <cols>
    <col min="1" max="1" width="2.5703125" style="2" customWidth="1"/>
    <col min="2" max="2" width="37.7109375" style="2" customWidth="1"/>
    <col min="3" max="3" width="2.5703125" style="2" customWidth="1"/>
    <col min="4" max="8" width="9.7109375" style="2" customWidth="1"/>
    <col min="9" max="16384" width="9.140625" style="2"/>
  </cols>
  <sheetData>
    <row r="1" spans="1:14" ht="35.25" customHeight="1" x14ac:dyDescent="0.2">
      <c r="A1" s="670" t="s">
        <v>518</v>
      </c>
      <c r="B1" s="670"/>
      <c r="C1" s="670"/>
      <c r="D1" s="670"/>
      <c r="E1" s="670"/>
      <c r="F1" s="670"/>
      <c r="G1" s="670"/>
      <c r="H1" s="670"/>
    </row>
    <row r="2" spans="1:14" ht="37.15" customHeight="1" x14ac:dyDescent="0.2">
      <c r="A2" s="671" t="s">
        <v>259</v>
      </c>
      <c r="B2" s="672"/>
      <c r="C2" s="192"/>
      <c r="D2" s="225" t="s">
        <v>260</v>
      </c>
      <c r="E2" s="224" t="s">
        <v>261</v>
      </c>
      <c r="F2" s="224" t="s">
        <v>262</v>
      </c>
      <c r="G2" s="224" t="s">
        <v>334</v>
      </c>
      <c r="H2" s="225" t="s">
        <v>184</v>
      </c>
      <c r="J2"/>
      <c r="K2"/>
      <c r="L2"/>
      <c r="M2"/>
      <c r="N2"/>
    </row>
    <row r="3" spans="1:14" ht="13.5" customHeight="1" x14ac:dyDescent="0.2">
      <c r="A3" s="261"/>
      <c r="B3" s="3"/>
      <c r="C3" s="213"/>
      <c r="D3" s="263" t="s">
        <v>106</v>
      </c>
      <c r="E3" s="263" t="s">
        <v>117</v>
      </c>
      <c r="F3" s="263" t="s">
        <v>106</v>
      </c>
      <c r="G3" s="263" t="s">
        <v>106</v>
      </c>
      <c r="H3" s="263" t="s">
        <v>107</v>
      </c>
      <c r="J3"/>
      <c r="K3"/>
      <c r="L3"/>
      <c r="M3"/>
      <c r="N3"/>
    </row>
    <row r="4" spans="1:14" x14ac:dyDescent="0.2">
      <c r="A4" s="3"/>
      <c r="B4" s="216" t="s">
        <v>282</v>
      </c>
      <c r="C4" s="158"/>
      <c r="J4"/>
      <c r="K4"/>
      <c r="L4"/>
      <c r="M4"/>
      <c r="N4"/>
    </row>
    <row r="5" spans="1:14" ht="13.5" customHeight="1" x14ac:dyDescent="0.2">
      <c r="A5" s="389"/>
      <c r="B5" s="217" t="s">
        <v>263</v>
      </c>
      <c r="C5" s="159"/>
      <c r="D5" s="341"/>
      <c r="E5" s="341"/>
      <c r="F5" s="341"/>
      <c r="G5" s="341"/>
      <c r="H5" s="341"/>
    </row>
    <row r="6" spans="1:14" x14ac:dyDescent="0.2">
      <c r="A6" s="389"/>
      <c r="B6" s="217" t="s">
        <v>264</v>
      </c>
      <c r="C6" s="159"/>
      <c r="D6" s="341"/>
      <c r="E6" s="341"/>
      <c r="F6" s="341"/>
      <c r="G6" s="341"/>
      <c r="H6" s="341"/>
    </row>
    <row r="7" spans="1:14" x14ac:dyDescent="0.2">
      <c r="A7" s="129" t="s">
        <v>89</v>
      </c>
      <c r="B7" s="216" t="s">
        <v>283</v>
      </c>
      <c r="C7" s="158"/>
    </row>
    <row r="8" spans="1:14" x14ac:dyDescent="0.2">
      <c r="A8" s="216"/>
      <c r="B8" s="217" t="s">
        <v>263</v>
      </c>
      <c r="C8" s="159"/>
      <c r="D8" s="341"/>
      <c r="E8" s="341"/>
      <c r="F8" s="341"/>
      <c r="G8" s="341"/>
      <c r="H8" s="341"/>
    </row>
    <row r="9" spans="1:14" x14ac:dyDescent="0.2">
      <c r="A9" s="216"/>
      <c r="B9" s="217" t="s">
        <v>264</v>
      </c>
      <c r="C9" s="159"/>
      <c r="D9" s="341"/>
      <c r="E9" s="341"/>
      <c r="F9" s="341"/>
      <c r="G9" s="341"/>
      <c r="H9" s="341"/>
    </row>
    <row r="10" spans="1:14" x14ac:dyDescent="0.2">
      <c r="A10" s="129" t="s">
        <v>89</v>
      </c>
      <c r="B10" s="216" t="s">
        <v>458</v>
      </c>
      <c r="C10" s="158"/>
    </row>
    <row r="11" spans="1:14" x14ac:dyDescent="0.2">
      <c r="A11" s="390"/>
      <c r="B11" s="218" t="s">
        <v>519</v>
      </c>
      <c r="C11" s="160"/>
    </row>
    <row r="12" spans="1:14" x14ac:dyDescent="0.2">
      <c r="A12" s="390"/>
      <c r="B12" s="219" t="s">
        <v>286</v>
      </c>
      <c r="C12" s="161"/>
      <c r="D12" s="341"/>
      <c r="E12" s="341"/>
      <c r="F12" s="341"/>
      <c r="G12" s="341"/>
      <c r="H12" s="341"/>
    </row>
    <row r="13" spans="1:14" x14ac:dyDescent="0.2">
      <c r="A13" s="390"/>
      <c r="B13" s="219" t="s">
        <v>284</v>
      </c>
      <c r="C13" s="161"/>
      <c r="D13" s="341"/>
      <c r="E13" s="341"/>
      <c r="F13" s="341"/>
      <c r="G13" s="341"/>
      <c r="H13" s="341"/>
    </row>
    <row r="14" spans="1:14" x14ac:dyDescent="0.2">
      <c r="A14" s="390"/>
      <c r="B14" s="219" t="s">
        <v>285</v>
      </c>
      <c r="C14" s="161"/>
      <c r="D14" s="341"/>
      <c r="E14" s="341"/>
      <c r="F14" s="341"/>
      <c r="G14" s="341"/>
      <c r="H14" s="341"/>
    </row>
    <row r="15" spans="1:14" x14ac:dyDescent="0.2">
      <c r="A15" s="390"/>
      <c r="B15" s="218" t="s">
        <v>521</v>
      </c>
      <c r="C15" s="160"/>
    </row>
    <row r="16" spans="1:14" x14ac:dyDescent="0.2">
      <c r="A16" s="390"/>
      <c r="B16" s="219" t="s">
        <v>286</v>
      </c>
      <c r="C16" s="161"/>
      <c r="D16" s="341"/>
      <c r="E16" s="341"/>
      <c r="F16" s="341"/>
      <c r="G16" s="341"/>
      <c r="H16" s="341"/>
    </row>
    <row r="17" spans="1:8" x14ac:dyDescent="0.2">
      <c r="A17" s="390"/>
      <c r="B17" s="219" t="s">
        <v>284</v>
      </c>
      <c r="C17" s="161"/>
      <c r="D17" s="341"/>
      <c r="E17" s="341"/>
      <c r="F17" s="341"/>
      <c r="G17" s="341"/>
      <c r="H17" s="341"/>
    </row>
    <row r="18" spans="1:8" x14ac:dyDescent="0.2">
      <c r="A18" s="390"/>
      <c r="B18" s="219" t="s">
        <v>285</v>
      </c>
      <c r="C18" s="161"/>
      <c r="D18" s="341"/>
      <c r="E18" s="341"/>
      <c r="F18" s="341"/>
      <c r="G18" s="341"/>
      <c r="H18" s="341"/>
    </row>
    <row r="19" spans="1:8" x14ac:dyDescent="0.2">
      <c r="A19" s="390"/>
      <c r="B19" s="218" t="s">
        <v>520</v>
      </c>
      <c r="C19" s="160"/>
    </row>
    <row r="20" spans="1:8" x14ac:dyDescent="0.2">
      <c r="A20" s="390"/>
      <c r="B20" s="219" t="s">
        <v>286</v>
      </c>
      <c r="C20" s="161"/>
      <c r="D20" s="341"/>
      <c r="E20" s="341"/>
      <c r="F20" s="341"/>
      <c r="G20" s="341"/>
      <c r="H20" s="341"/>
    </row>
    <row r="21" spans="1:8" x14ac:dyDescent="0.2">
      <c r="A21" s="390"/>
      <c r="B21" s="219" t="s">
        <v>284</v>
      </c>
      <c r="C21" s="161"/>
      <c r="D21" s="341"/>
      <c r="E21" s="341"/>
      <c r="F21" s="341"/>
      <c r="G21" s="341"/>
      <c r="H21" s="341"/>
    </row>
    <row r="22" spans="1:8" x14ac:dyDescent="0.2">
      <c r="A22" s="390"/>
      <c r="B22" s="219" t="s">
        <v>285</v>
      </c>
      <c r="C22" s="161"/>
      <c r="D22" s="341"/>
      <c r="E22" s="341"/>
      <c r="F22" s="341"/>
      <c r="G22" s="341"/>
      <c r="H22" s="341"/>
    </row>
    <row r="23" spans="1:8" x14ac:dyDescent="0.2">
      <c r="A23" s="390"/>
      <c r="B23" s="218" t="s">
        <v>522</v>
      </c>
      <c r="C23" s="160"/>
    </row>
    <row r="24" spans="1:8" x14ac:dyDescent="0.2">
      <c r="A24" s="216"/>
      <c r="B24" s="219" t="s">
        <v>286</v>
      </c>
      <c r="C24" s="161"/>
      <c r="D24" s="341"/>
      <c r="E24" s="341"/>
      <c r="F24" s="341"/>
      <c r="G24" s="341"/>
      <c r="H24" s="341"/>
    </row>
    <row r="25" spans="1:8" x14ac:dyDescent="0.2">
      <c r="A25" s="216"/>
      <c r="B25" s="219" t="s">
        <v>284</v>
      </c>
      <c r="C25" s="161"/>
      <c r="D25" s="341"/>
      <c r="E25" s="341"/>
      <c r="F25" s="341"/>
      <c r="G25" s="341"/>
      <c r="H25" s="341"/>
    </row>
    <row r="26" spans="1:8" x14ac:dyDescent="0.2">
      <c r="A26" s="391"/>
      <c r="B26" s="220" t="s">
        <v>285</v>
      </c>
      <c r="C26" s="163"/>
      <c r="D26" s="341"/>
      <c r="E26" s="341"/>
      <c r="F26" s="341"/>
      <c r="G26" s="341"/>
      <c r="H26" s="341"/>
    </row>
    <row r="27" spans="1:8" ht="13.15" customHeight="1" x14ac:dyDescent="0.2">
      <c r="A27" s="129" t="s">
        <v>89</v>
      </c>
      <c r="B27" s="157" t="s">
        <v>288</v>
      </c>
      <c r="C27" s="157"/>
      <c r="D27" s="130"/>
      <c r="E27" s="130"/>
      <c r="F27" s="130"/>
      <c r="G27" s="131"/>
      <c r="H27" s="153"/>
    </row>
    <row r="28" spans="1:8" x14ac:dyDescent="0.2">
      <c r="A28" s="392">
        <v>1</v>
      </c>
      <c r="B28" s="663" t="s">
        <v>4</v>
      </c>
      <c r="C28" s="664"/>
      <c r="D28" s="388"/>
      <c r="E28" s="388"/>
      <c r="F28" s="388"/>
      <c r="G28" s="388"/>
      <c r="H28" s="388"/>
    </row>
    <row r="29" spans="1:8" x14ac:dyDescent="0.2">
      <c r="A29" s="393">
        <v>2</v>
      </c>
      <c r="B29" s="429"/>
      <c r="C29" s="404"/>
      <c r="D29" s="388"/>
      <c r="E29" s="388"/>
      <c r="F29" s="388"/>
      <c r="G29" s="388"/>
      <c r="H29" s="388"/>
    </row>
    <row r="30" spans="1:8" x14ac:dyDescent="0.2">
      <c r="A30" s="393">
        <v>3</v>
      </c>
      <c r="B30" s="429"/>
      <c r="C30" s="404"/>
      <c r="D30" s="388"/>
      <c r="E30" s="388"/>
      <c r="F30" s="388"/>
      <c r="G30" s="388"/>
      <c r="H30" s="388"/>
    </row>
    <row r="31" spans="1:8" x14ac:dyDescent="0.2">
      <c r="A31" s="393">
        <v>4</v>
      </c>
      <c r="B31" s="663" t="s">
        <v>4</v>
      </c>
      <c r="C31" s="664"/>
      <c r="D31" s="388"/>
      <c r="E31" s="388"/>
      <c r="F31" s="388"/>
      <c r="G31" s="388"/>
      <c r="H31" s="388"/>
    </row>
    <row r="32" spans="1:8" x14ac:dyDescent="0.2">
      <c r="A32" s="394">
        <v>5</v>
      </c>
      <c r="B32" s="663" t="s">
        <v>4</v>
      </c>
      <c r="C32" s="664"/>
      <c r="D32" s="388"/>
      <c r="E32" s="388"/>
      <c r="F32" s="388"/>
      <c r="G32" s="388"/>
      <c r="H32" s="388"/>
    </row>
    <row r="33" spans="1:8" x14ac:dyDescent="0.2">
      <c r="A33" s="129" t="s">
        <v>89</v>
      </c>
      <c r="B33" s="221" t="s">
        <v>453</v>
      </c>
      <c r="C33" s="128"/>
      <c r="D33" s="127"/>
      <c r="E33" s="127"/>
      <c r="F33" s="27"/>
      <c r="G33" s="27"/>
      <c r="H33" s="153"/>
    </row>
    <row r="34" spans="1:8" x14ac:dyDescent="0.2">
      <c r="A34" s="392">
        <v>1</v>
      </c>
      <c r="B34" s="663" t="s">
        <v>4</v>
      </c>
      <c r="C34" s="664"/>
      <c r="D34" s="388"/>
      <c r="E34" s="388"/>
      <c r="F34" s="388"/>
      <c r="G34" s="388"/>
      <c r="H34" s="388"/>
    </row>
    <row r="35" spans="1:8" x14ac:dyDescent="0.2">
      <c r="A35" s="393">
        <v>2</v>
      </c>
      <c r="B35" s="429"/>
      <c r="C35" s="404"/>
      <c r="D35" s="388"/>
      <c r="E35" s="388"/>
      <c r="F35" s="388"/>
      <c r="G35" s="388"/>
      <c r="H35" s="388"/>
    </row>
    <row r="36" spans="1:8" x14ac:dyDescent="0.2">
      <c r="A36" s="393">
        <v>3</v>
      </c>
      <c r="B36" s="429"/>
      <c r="C36" s="404"/>
      <c r="D36" s="388"/>
      <c r="E36" s="388"/>
      <c r="F36" s="388"/>
      <c r="G36" s="388"/>
      <c r="H36" s="388"/>
    </row>
    <row r="37" spans="1:8" x14ac:dyDescent="0.2">
      <c r="A37" s="393">
        <v>4</v>
      </c>
      <c r="B37" s="663" t="s">
        <v>4</v>
      </c>
      <c r="C37" s="664"/>
      <c r="D37" s="388"/>
      <c r="E37" s="388"/>
      <c r="F37" s="388"/>
      <c r="G37" s="388"/>
      <c r="H37" s="388"/>
    </row>
    <row r="38" spans="1:8" x14ac:dyDescent="0.2">
      <c r="A38" s="393">
        <v>5</v>
      </c>
      <c r="B38" s="663" t="s">
        <v>4</v>
      </c>
      <c r="C38" s="664"/>
      <c r="D38" s="388"/>
      <c r="E38" s="388"/>
      <c r="F38" s="388"/>
      <c r="G38" s="388"/>
      <c r="H38" s="388"/>
    </row>
    <row r="39" spans="1:8" x14ac:dyDescent="0.2">
      <c r="B39" s="668" t="s">
        <v>258</v>
      </c>
      <c r="C39" s="668"/>
      <c r="D39" s="668"/>
      <c r="E39" s="668"/>
      <c r="F39" s="668"/>
      <c r="G39" s="668"/>
      <c r="H39" s="669"/>
    </row>
    <row r="40" spans="1:8" ht="20.100000000000001" customHeight="1" x14ac:dyDescent="0.2">
      <c r="A40" s="397">
        <v>1</v>
      </c>
      <c r="B40" s="660" t="s">
        <v>4</v>
      </c>
      <c r="C40" s="661"/>
      <c r="D40" s="661"/>
      <c r="E40" s="661"/>
      <c r="F40" s="661"/>
      <c r="G40" s="661"/>
      <c r="H40" s="662"/>
    </row>
    <row r="41" spans="1:8" ht="20.100000000000001" customHeight="1" x14ac:dyDescent="0.2">
      <c r="A41" s="397">
        <v>2</v>
      </c>
      <c r="B41" s="665"/>
      <c r="C41" s="666"/>
      <c r="D41" s="666"/>
      <c r="E41" s="666"/>
      <c r="F41" s="666"/>
      <c r="G41" s="666"/>
      <c r="H41" s="667"/>
    </row>
    <row r="42" spans="1:8" x14ac:dyDescent="0.2">
      <c r="A42" s="396" t="s">
        <v>287</v>
      </c>
      <c r="B42" s="137"/>
      <c r="C42" s="137"/>
      <c r="D42" s="137"/>
      <c r="E42" s="137"/>
      <c r="F42" s="137"/>
      <c r="G42" s="137"/>
      <c r="H42" s="137"/>
    </row>
  </sheetData>
  <sheetProtection password="CC1A" sheet="1" objects="1" scenarios="1" insertColumns="0" insertRows="0"/>
  <mergeCells count="11">
    <mergeCell ref="B34:C34"/>
    <mergeCell ref="A1:H1"/>
    <mergeCell ref="A2:B2"/>
    <mergeCell ref="B28:C28"/>
    <mergeCell ref="B31:C31"/>
    <mergeCell ref="B32:C32"/>
    <mergeCell ref="B40:H40"/>
    <mergeCell ref="B37:C37"/>
    <mergeCell ref="B38:C38"/>
    <mergeCell ref="B41:H41"/>
    <mergeCell ref="B39:H39"/>
  </mergeCells>
  <pageMargins left="0.7" right="0.7" top="0.5" bottom="0.5" header="0.3" footer="0.3"/>
  <pageSetup orientation="portrait" cellComments="atEnd" r:id="rId1"/>
  <headerFooter>
    <oddFooter>&amp;L&amp;"Garamond,Regular"Revised October 2018&amp;C&amp;"Garamond,Regular"18</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9"/>
  <sheetViews>
    <sheetView zoomScaleNormal="100" workbookViewId="0">
      <selection activeCell="A2" sqref="A2:E2"/>
    </sheetView>
  </sheetViews>
  <sheetFormatPr defaultColWidth="9.140625" defaultRowHeight="12.75" x14ac:dyDescent="0.2"/>
  <cols>
    <col min="1" max="1" width="29.85546875" style="18" customWidth="1"/>
    <col min="2" max="2" width="2.28515625" style="18" customWidth="1"/>
    <col min="3" max="3" width="37.140625" style="18" customWidth="1"/>
    <col min="4" max="4" width="10.42578125" style="18" customWidth="1"/>
    <col min="5" max="5" width="10.7109375" style="18" customWidth="1"/>
    <col min="6" max="16384" width="9.140625" style="18"/>
  </cols>
  <sheetData>
    <row r="1" spans="1:8" ht="15.75" x14ac:dyDescent="0.25">
      <c r="A1" s="528" t="s">
        <v>552</v>
      </c>
      <c r="B1" s="528"/>
      <c r="C1" s="528"/>
      <c r="D1" s="528"/>
      <c r="E1" s="528"/>
    </row>
    <row r="2" spans="1:8" ht="15.75" x14ac:dyDescent="0.25">
      <c r="A2" s="528" t="s">
        <v>87</v>
      </c>
      <c r="B2" s="528"/>
      <c r="C2" s="528"/>
      <c r="D2" s="528"/>
      <c r="E2" s="528"/>
    </row>
    <row r="3" spans="1:8" x14ac:dyDescent="0.2">
      <c r="D3" s="90"/>
    </row>
    <row r="4" spans="1:8" x14ac:dyDescent="0.2">
      <c r="D4" s="90"/>
      <c r="E4" s="90"/>
    </row>
    <row r="5" spans="1:8" x14ac:dyDescent="0.2">
      <c r="C5" s="18" t="s">
        <v>4</v>
      </c>
      <c r="D5" s="21" t="s">
        <v>4</v>
      </c>
      <c r="E5" s="21"/>
    </row>
    <row r="6" spans="1:8" x14ac:dyDescent="0.2">
      <c r="A6" s="18" t="s">
        <v>88</v>
      </c>
      <c r="C6" s="166"/>
      <c r="D6" s="21"/>
      <c r="E6" s="21"/>
      <c r="H6" s="91"/>
    </row>
    <row r="7" spans="1:8" x14ac:dyDescent="0.2">
      <c r="D7" s="21" t="s">
        <v>4</v>
      </c>
      <c r="E7" s="21"/>
    </row>
    <row r="8" spans="1:8" x14ac:dyDescent="0.2">
      <c r="A8" s="18" t="s">
        <v>161</v>
      </c>
      <c r="B8" s="23" t="s">
        <v>89</v>
      </c>
      <c r="C8" s="351"/>
      <c r="D8" s="21"/>
      <c r="E8" s="21"/>
    </row>
    <row r="9" spans="1:8" x14ac:dyDescent="0.2">
      <c r="D9" s="21" t="s">
        <v>4</v>
      </c>
      <c r="E9" s="21"/>
    </row>
    <row r="10" spans="1:8" x14ac:dyDescent="0.2">
      <c r="C10" s="24">
        <f>COUNTBLANK(C12)</f>
        <v>1</v>
      </c>
      <c r="D10" s="538" t="s">
        <v>150</v>
      </c>
      <c r="E10" s="538"/>
    </row>
    <row r="11" spans="1:8" x14ac:dyDescent="0.2">
      <c r="B11" s="23" t="s">
        <v>89</v>
      </c>
      <c r="C11" s="24">
        <f>COUNTBLANK(C13)</f>
        <v>1</v>
      </c>
      <c r="D11" s="19" t="s">
        <v>90</v>
      </c>
      <c r="E11" s="19" t="s">
        <v>91</v>
      </c>
    </row>
    <row r="12" spans="1:8" x14ac:dyDescent="0.2">
      <c r="A12" s="18" t="s">
        <v>92</v>
      </c>
      <c r="B12" s="23" t="s">
        <v>89</v>
      </c>
      <c r="C12" s="431"/>
      <c r="D12" s="19" t="s">
        <v>151</v>
      </c>
      <c r="E12" s="19" t="s">
        <v>93</v>
      </c>
    </row>
    <row r="13" spans="1:8" x14ac:dyDescent="0.2">
      <c r="A13" s="18" t="s">
        <v>94</v>
      </c>
      <c r="B13" s="23" t="s">
        <v>89</v>
      </c>
      <c r="C13" s="437"/>
      <c r="D13" s="164"/>
      <c r="E13" s="164"/>
    </row>
    <row r="14" spans="1:8" x14ac:dyDescent="0.2">
      <c r="A14" s="18" t="s">
        <v>95</v>
      </c>
      <c r="C14" s="25" t="str">
        <f>IF($C$13=0,"-",$C$13-1)</f>
        <v>-</v>
      </c>
      <c r="D14" s="164"/>
      <c r="E14" s="164"/>
    </row>
    <row r="15" spans="1:8" x14ac:dyDescent="0.2">
      <c r="A15" s="18" t="s">
        <v>96</v>
      </c>
      <c r="C15" s="25" t="str">
        <f>IF($C$13=0,"-",$C$13-2)</f>
        <v>-</v>
      </c>
      <c r="D15" s="164"/>
      <c r="E15" s="164"/>
    </row>
    <row r="16" spans="1:8" x14ac:dyDescent="0.2">
      <c r="C16" s="25"/>
      <c r="D16" s="88"/>
      <c r="E16" s="88"/>
    </row>
    <row r="17" spans="1:5" x14ac:dyDescent="0.2">
      <c r="A17" s="18" t="s">
        <v>198</v>
      </c>
      <c r="C17" s="351"/>
      <c r="D17" s="18" t="s">
        <v>199</v>
      </c>
      <c r="E17" s="88"/>
    </row>
    <row r="18" spans="1:5" x14ac:dyDescent="0.2">
      <c r="D18" s="21"/>
      <c r="E18" s="21"/>
    </row>
    <row r="19" spans="1:5" x14ac:dyDescent="0.2">
      <c r="A19" s="18" t="s">
        <v>97</v>
      </c>
      <c r="D19" s="21"/>
      <c r="E19" s="21"/>
    </row>
    <row r="20" spans="1:5" x14ac:dyDescent="0.2">
      <c r="A20" s="18" t="s">
        <v>98</v>
      </c>
      <c r="C20" s="25" t="str">
        <f>IF($C$13=0,"-",$C$13+1)</f>
        <v>-</v>
      </c>
      <c r="D20" s="21"/>
      <c r="E20" s="21"/>
    </row>
    <row r="21" spans="1:5" x14ac:dyDescent="0.2">
      <c r="A21" s="18" t="s">
        <v>99</v>
      </c>
      <c r="C21" s="25" t="str">
        <f>IF($C$13=0,"-",$C$13+2)</f>
        <v>-</v>
      </c>
      <c r="D21" s="21"/>
      <c r="E21" s="21"/>
    </row>
    <row r="22" spans="1:5" x14ac:dyDescent="0.2">
      <c r="D22" s="21"/>
      <c r="E22" s="21"/>
    </row>
    <row r="23" spans="1:5" x14ac:dyDescent="0.2">
      <c r="A23" s="18" t="s">
        <v>100</v>
      </c>
      <c r="B23" s="23" t="s">
        <v>89</v>
      </c>
      <c r="C23" s="166"/>
      <c r="D23" s="21"/>
      <c r="E23" s="21"/>
    </row>
    <row r="24" spans="1:5" x14ac:dyDescent="0.2">
      <c r="A24" s="18" t="s">
        <v>101</v>
      </c>
      <c r="C24" s="166" t="s">
        <v>4</v>
      </c>
      <c r="D24" s="21"/>
      <c r="E24" s="21"/>
    </row>
    <row r="25" spans="1:5" x14ac:dyDescent="0.2">
      <c r="A25" s="18" t="s">
        <v>102</v>
      </c>
      <c r="C25" s="431"/>
      <c r="D25" s="21"/>
      <c r="E25" s="21"/>
    </row>
    <row r="26" spans="1:5" x14ac:dyDescent="0.2">
      <c r="A26" s="18" t="s">
        <v>103</v>
      </c>
      <c r="C26" s="431"/>
      <c r="D26" s="21"/>
      <c r="E26" s="21"/>
    </row>
    <row r="27" spans="1:5" x14ac:dyDescent="0.2">
      <c r="D27" s="21"/>
      <c r="E27" s="21"/>
    </row>
    <row r="28" spans="1:5" x14ac:dyDescent="0.2">
      <c r="D28" s="21"/>
      <c r="E28" s="21"/>
    </row>
    <row r="29" spans="1:5" x14ac:dyDescent="0.2">
      <c r="D29" s="21"/>
      <c r="E29" s="21"/>
    </row>
    <row r="30" spans="1:5" x14ac:dyDescent="0.2">
      <c r="D30" s="21"/>
      <c r="E30" s="21"/>
    </row>
    <row r="31" spans="1:5" x14ac:dyDescent="0.2">
      <c r="D31" s="21"/>
      <c r="E31" s="21"/>
    </row>
    <row r="32" spans="1:5" x14ac:dyDescent="0.2">
      <c r="C32" s="18" t="s">
        <v>4</v>
      </c>
      <c r="D32" s="21"/>
      <c r="E32" s="21"/>
    </row>
    <row r="33" spans="4:5" x14ac:dyDescent="0.2">
      <c r="D33" s="21"/>
      <c r="E33" s="21"/>
    </row>
    <row r="34" spans="4:5" x14ac:dyDescent="0.2">
      <c r="D34" s="21"/>
      <c r="E34" s="21"/>
    </row>
    <row r="35" spans="4:5" x14ac:dyDescent="0.2">
      <c r="D35" s="21"/>
      <c r="E35" s="21"/>
    </row>
    <row r="36" spans="4:5" x14ac:dyDescent="0.2">
      <c r="D36" s="21"/>
      <c r="E36" s="21"/>
    </row>
    <row r="49" spans="1:5" x14ac:dyDescent="0.2">
      <c r="A49" s="539"/>
      <c r="B49" s="539"/>
      <c r="C49" s="539"/>
      <c r="D49" s="539"/>
      <c r="E49" s="539"/>
    </row>
  </sheetData>
  <sheetProtection password="CC1A" sheet="1" objects="1" scenarios="1" insertColumns="0" insertRows="0"/>
  <mergeCells count="4">
    <mergeCell ref="D10:E10"/>
    <mergeCell ref="A49:E49"/>
    <mergeCell ref="A1:E1"/>
    <mergeCell ref="A2:E2"/>
  </mergeCells>
  <phoneticPr fontId="10" type="noConversion"/>
  <pageMargins left="0.75" right="0.75" top="0.8" bottom="1" header="0.5" footer="0.5"/>
  <pageSetup orientation="portrait" cellComments="atEnd" r:id="rId1"/>
  <headerFooter alignWithMargins="0">
    <oddFooter>&amp;L&amp;"Garamond,Regular"Revised October 2018&amp;C1</oddFooter>
  </headerFooter>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44"/>
  <sheetViews>
    <sheetView zoomScaleNormal="100" workbookViewId="0">
      <selection sqref="A1:G1"/>
    </sheetView>
  </sheetViews>
  <sheetFormatPr defaultColWidth="9.140625" defaultRowHeight="12.75" x14ac:dyDescent="0.2"/>
  <cols>
    <col min="1" max="1" width="2.85546875" style="136" customWidth="1"/>
    <col min="2" max="2" width="25.7109375" style="2" customWidth="1"/>
    <col min="3" max="3" width="17" style="2" customWidth="1"/>
    <col min="4" max="6" width="11.7109375" style="2" customWidth="1"/>
    <col min="7" max="7" width="11.7109375" style="139" customWidth="1"/>
    <col min="8" max="16384" width="9.140625" style="2"/>
  </cols>
  <sheetData>
    <row r="1" spans="1:7" ht="42.75" customHeight="1" x14ac:dyDescent="0.2">
      <c r="A1" s="670" t="s">
        <v>523</v>
      </c>
      <c r="B1" s="682"/>
      <c r="C1" s="682"/>
      <c r="D1" s="682"/>
      <c r="E1" s="682"/>
      <c r="F1" s="682"/>
      <c r="G1" s="682"/>
    </row>
    <row r="2" spans="1:7" ht="15" customHeight="1" x14ac:dyDescent="0.2">
      <c r="A2" s="266"/>
      <c r="D2" s="683" t="s">
        <v>478</v>
      </c>
      <c r="E2" s="684"/>
      <c r="F2" s="683" t="s">
        <v>481</v>
      </c>
      <c r="G2" s="684"/>
    </row>
    <row r="3" spans="1:7" ht="12" customHeight="1" x14ac:dyDescent="0.2">
      <c r="A3" s="401" t="s">
        <v>89</v>
      </c>
      <c r="B3" s="675" t="s">
        <v>470</v>
      </c>
      <c r="C3" s="677"/>
      <c r="D3" s="193" t="s">
        <v>479</v>
      </c>
      <c r="E3" s="193" t="s">
        <v>480</v>
      </c>
      <c r="F3" s="193" t="s">
        <v>471</v>
      </c>
      <c r="G3" s="193" t="s">
        <v>480</v>
      </c>
    </row>
    <row r="4" spans="1:7" ht="15" customHeight="1" x14ac:dyDescent="0.2">
      <c r="A4" s="401" t="s">
        <v>89</v>
      </c>
      <c r="B4" s="398" t="s">
        <v>524</v>
      </c>
      <c r="C4" s="307"/>
      <c r="D4" s="399"/>
      <c r="E4" s="399"/>
      <c r="F4" s="399"/>
      <c r="G4" s="400"/>
    </row>
    <row r="5" spans="1:7" ht="15" customHeight="1" x14ac:dyDescent="0.2">
      <c r="A5" s="261" t="s">
        <v>4</v>
      </c>
      <c r="B5" s="678" t="s">
        <v>467</v>
      </c>
      <c r="C5" s="679"/>
      <c r="D5" s="341"/>
      <c r="E5" s="341" t="s">
        <v>4</v>
      </c>
      <c r="F5" s="341" t="s">
        <v>4</v>
      </c>
      <c r="G5" s="341" t="s">
        <v>4</v>
      </c>
    </row>
    <row r="6" spans="1:7" ht="15" customHeight="1" x14ac:dyDescent="0.2">
      <c r="A6" s="3"/>
      <c r="B6" s="678" t="s">
        <v>468</v>
      </c>
      <c r="C6" s="679"/>
      <c r="D6" s="341"/>
      <c r="E6" s="341"/>
      <c r="F6" s="341"/>
      <c r="G6" s="341" t="s">
        <v>4</v>
      </c>
    </row>
    <row r="7" spans="1:7" ht="15" customHeight="1" x14ac:dyDescent="0.2">
      <c r="A7" s="3"/>
      <c r="B7" s="678" t="s">
        <v>472</v>
      </c>
      <c r="C7" s="679"/>
      <c r="D7" s="341"/>
      <c r="E7" s="341"/>
      <c r="F7" s="341"/>
      <c r="G7" s="341"/>
    </row>
    <row r="8" spans="1:7" ht="15" customHeight="1" x14ac:dyDescent="0.2">
      <c r="A8" s="3"/>
      <c r="B8" s="112" t="s">
        <v>574</v>
      </c>
      <c r="C8" s="212"/>
      <c r="D8" s="341"/>
      <c r="E8" s="341"/>
      <c r="F8" s="341"/>
      <c r="G8" s="341"/>
    </row>
    <row r="9" spans="1:7" ht="15" customHeight="1" thickBot="1" x14ac:dyDescent="0.25">
      <c r="A9" s="12"/>
      <c r="B9" s="112" t="s">
        <v>469</v>
      </c>
      <c r="C9" s="122"/>
      <c r="D9" s="402" t="s">
        <v>4</v>
      </c>
      <c r="E9" s="402" t="s">
        <v>4</v>
      </c>
      <c r="F9" s="402"/>
      <c r="G9" s="402"/>
    </row>
    <row r="10" spans="1:7" ht="15" customHeight="1" thickTop="1" x14ac:dyDescent="0.2">
      <c r="A10" s="401" t="s">
        <v>89</v>
      </c>
      <c r="B10" s="152" t="s">
        <v>525</v>
      </c>
      <c r="C10" s="3"/>
      <c r="D10" s="399"/>
      <c r="E10" s="399"/>
      <c r="F10" s="399"/>
      <c r="G10" s="399"/>
    </row>
    <row r="11" spans="1:7" ht="15" customHeight="1" x14ac:dyDescent="0.2">
      <c r="A11" s="261"/>
      <c r="B11" s="678" t="s">
        <v>467</v>
      </c>
      <c r="C11" s="679"/>
      <c r="D11" s="341" t="s">
        <v>4</v>
      </c>
      <c r="E11" s="341"/>
      <c r="F11" s="341"/>
      <c r="G11" s="341"/>
    </row>
    <row r="12" spans="1:7" ht="15" customHeight="1" x14ac:dyDescent="0.2">
      <c r="A12" s="3"/>
      <c r="B12" s="678" t="s">
        <v>468</v>
      </c>
      <c r="C12" s="679"/>
      <c r="D12" s="341" t="s">
        <v>4</v>
      </c>
      <c r="E12" s="341"/>
      <c r="F12" s="341"/>
      <c r="G12" s="341"/>
    </row>
    <row r="13" spans="1:7" ht="15" customHeight="1" x14ac:dyDescent="0.2">
      <c r="A13" s="3"/>
      <c r="B13" s="678" t="s">
        <v>472</v>
      </c>
      <c r="C13" s="679"/>
      <c r="D13" s="341"/>
      <c r="E13" s="341"/>
      <c r="F13" s="341"/>
      <c r="G13" s="341"/>
    </row>
    <row r="14" spans="1:7" ht="15" customHeight="1" x14ac:dyDescent="0.2">
      <c r="A14" s="3"/>
      <c r="B14" s="215" t="s">
        <v>574</v>
      </c>
      <c r="C14" s="214"/>
      <c r="D14" s="341"/>
      <c r="E14" s="341"/>
      <c r="F14" s="341"/>
      <c r="G14" s="341"/>
    </row>
    <row r="15" spans="1:7" ht="15" customHeight="1" thickBot="1" x14ac:dyDescent="0.25">
      <c r="A15" s="12"/>
      <c r="B15" s="215" t="s">
        <v>469</v>
      </c>
      <c r="C15" s="3"/>
      <c r="D15" s="402"/>
      <c r="E15" s="402"/>
      <c r="F15" s="402"/>
      <c r="G15" s="402"/>
    </row>
    <row r="16" spans="1:7" ht="15" customHeight="1" thickTop="1" x14ac:dyDescent="0.2">
      <c r="A16" s="401" t="s">
        <v>89</v>
      </c>
      <c r="B16" s="152" t="s">
        <v>526</v>
      </c>
      <c r="C16" s="3"/>
      <c r="D16" s="399"/>
      <c r="E16" s="399"/>
      <c r="F16" s="399"/>
      <c r="G16" s="399"/>
    </row>
    <row r="17" spans="1:7" ht="15" customHeight="1" x14ac:dyDescent="0.2">
      <c r="A17" s="261"/>
      <c r="B17" s="678" t="s">
        <v>467</v>
      </c>
      <c r="C17" s="679"/>
      <c r="D17" s="341"/>
      <c r="E17" s="341"/>
      <c r="F17" s="341"/>
      <c r="G17" s="341"/>
    </row>
    <row r="18" spans="1:7" ht="15" customHeight="1" x14ac:dyDescent="0.2">
      <c r="A18" s="3"/>
      <c r="B18" s="678" t="s">
        <v>468</v>
      </c>
      <c r="C18" s="679"/>
      <c r="D18" s="341"/>
      <c r="E18" s="341"/>
      <c r="F18" s="341"/>
      <c r="G18" s="341"/>
    </row>
    <row r="19" spans="1:7" ht="15" customHeight="1" x14ac:dyDescent="0.2">
      <c r="A19" s="3"/>
      <c r="B19" s="678" t="s">
        <v>472</v>
      </c>
      <c r="C19" s="679"/>
      <c r="D19" s="341"/>
      <c r="E19" s="341"/>
      <c r="F19" s="341"/>
      <c r="G19" s="341"/>
    </row>
    <row r="20" spans="1:7" ht="15" customHeight="1" x14ac:dyDescent="0.2">
      <c r="A20" s="3"/>
      <c r="B20" s="215" t="s">
        <v>574</v>
      </c>
      <c r="C20" s="214"/>
      <c r="D20" s="341"/>
      <c r="E20" s="341"/>
      <c r="F20" s="341"/>
      <c r="G20" s="341"/>
    </row>
    <row r="21" spans="1:7" ht="15" customHeight="1" thickBot="1" x14ac:dyDescent="0.25">
      <c r="A21" s="12"/>
      <c r="B21" s="215" t="s">
        <v>469</v>
      </c>
      <c r="C21" s="3"/>
      <c r="D21" s="402"/>
      <c r="E21" s="402"/>
      <c r="F21" s="402"/>
      <c r="G21" s="402"/>
    </row>
    <row r="22" spans="1:7" ht="15" customHeight="1" thickTop="1" x14ac:dyDescent="0.2">
      <c r="A22" s="401" t="s">
        <v>89</v>
      </c>
      <c r="B22" s="681" t="s">
        <v>527</v>
      </c>
      <c r="C22" s="681"/>
      <c r="D22" s="399"/>
      <c r="E22" s="399"/>
      <c r="F22" s="399"/>
      <c r="G22" s="399"/>
    </row>
    <row r="23" spans="1:7" ht="15" customHeight="1" x14ac:dyDescent="0.2">
      <c r="A23" s="261"/>
      <c r="B23" s="678" t="s">
        <v>467</v>
      </c>
      <c r="C23" s="679"/>
      <c r="D23" s="341"/>
      <c r="E23" s="341"/>
      <c r="F23" s="341"/>
      <c r="G23" s="341"/>
    </row>
    <row r="24" spans="1:7" ht="15" customHeight="1" x14ac:dyDescent="0.2">
      <c r="A24" s="3"/>
      <c r="B24" s="678" t="s">
        <v>468</v>
      </c>
      <c r="C24" s="679"/>
      <c r="D24" s="341"/>
      <c r="E24" s="341"/>
      <c r="F24" s="341"/>
      <c r="G24" s="341"/>
    </row>
    <row r="25" spans="1:7" ht="15" customHeight="1" x14ac:dyDescent="0.2">
      <c r="A25" s="3"/>
      <c r="B25" s="678" t="s">
        <v>472</v>
      </c>
      <c r="C25" s="679"/>
      <c r="D25" s="341"/>
      <c r="E25" s="341"/>
      <c r="F25" s="341"/>
      <c r="G25" s="341"/>
    </row>
    <row r="26" spans="1:7" ht="15" customHeight="1" x14ac:dyDescent="0.2">
      <c r="A26" s="3"/>
      <c r="B26" s="215" t="s">
        <v>574</v>
      </c>
      <c r="C26" s="214"/>
      <c r="D26" s="341"/>
      <c r="E26" s="341"/>
      <c r="F26" s="341"/>
      <c r="G26" s="341"/>
    </row>
    <row r="27" spans="1:7" ht="15" customHeight="1" x14ac:dyDescent="0.2">
      <c r="A27" s="3"/>
      <c r="B27" s="267" t="s">
        <v>469</v>
      </c>
      <c r="C27" s="136"/>
      <c r="D27" s="403"/>
      <c r="E27" s="403"/>
      <c r="F27" s="403"/>
      <c r="G27" s="403"/>
    </row>
    <row r="28" spans="1:7" ht="9.75" customHeight="1" x14ac:dyDescent="0.2">
      <c r="A28" s="12"/>
      <c r="B28" s="3"/>
      <c r="C28" s="3"/>
      <c r="D28" s="262"/>
      <c r="E28" s="262"/>
      <c r="F28" s="262"/>
      <c r="G28" s="406"/>
    </row>
    <row r="29" spans="1:7" ht="20.65" customHeight="1" x14ac:dyDescent="0.2">
      <c r="A29" s="675" t="s">
        <v>457</v>
      </c>
      <c r="B29" s="676"/>
      <c r="C29" s="676"/>
      <c r="D29" s="676"/>
      <c r="E29" s="676"/>
      <c r="F29" s="676"/>
      <c r="G29" s="677"/>
    </row>
    <row r="30" spans="1:7" ht="36" x14ac:dyDescent="0.2">
      <c r="A30" s="407"/>
      <c r="B30" s="407"/>
      <c r="C30" s="229" t="s">
        <v>260</v>
      </c>
      <c r="D30" s="209" t="s">
        <v>261</v>
      </c>
      <c r="E30" s="209" t="s">
        <v>262</v>
      </c>
      <c r="F30" s="209" t="s">
        <v>334</v>
      </c>
      <c r="G30" s="193" t="s">
        <v>184</v>
      </c>
    </row>
    <row r="31" spans="1:7" ht="15" x14ac:dyDescent="0.25">
      <c r="A31" s="408"/>
      <c r="B31" s="409"/>
      <c r="C31" s="263" t="s">
        <v>106</v>
      </c>
      <c r="D31" s="263" t="s">
        <v>117</v>
      </c>
      <c r="E31" s="263" t="s">
        <v>106</v>
      </c>
      <c r="F31" s="263" t="s">
        <v>106</v>
      </c>
      <c r="G31" s="263" t="s">
        <v>107</v>
      </c>
    </row>
    <row r="32" spans="1:7" ht="15" x14ac:dyDescent="0.25">
      <c r="A32" s="3"/>
      <c r="B32" s="410" t="s">
        <v>528</v>
      </c>
      <c r="C32" s="138"/>
      <c r="D32" s="138"/>
      <c r="E32" s="138"/>
      <c r="F32" s="138"/>
      <c r="G32" s="138"/>
    </row>
    <row r="33" spans="1:8" x14ac:dyDescent="0.2">
      <c r="A33" s="411">
        <v>1</v>
      </c>
      <c r="B33" s="413"/>
      <c r="C33" s="405"/>
      <c r="D33" s="405"/>
      <c r="E33" s="405"/>
      <c r="F33" s="405"/>
      <c r="G33" s="405"/>
    </row>
    <row r="34" spans="1:8" x14ac:dyDescent="0.2">
      <c r="A34" s="139">
        <v>2</v>
      </c>
      <c r="B34" s="404"/>
      <c r="C34" s="405"/>
      <c r="D34" s="405"/>
      <c r="E34" s="405"/>
      <c r="F34" s="405"/>
      <c r="G34" s="405"/>
    </row>
    <row r="35" spans="1:8" x14ac:dyDescent="0.2">
      <c r="A35" s="139">
        <v>3</v>
      </c>
      <c r="B35" s="404"/>
      <c r="C35" s="405"/>
      <c r="D35" s="405"/>
      <c r="E35" s="405"/>
      <c r="F35" s="405"/>
      <c r="G35" s="405"/>
    </row>
    <row r="36" spans="1:8" ht="15.75" customHeight="1" x14ac:dyDescent="0.2">
      <c r="A36" s="139">
        <v>4</v>
      </c>
      <c r="B36" s="404"/>
      <c r="C36" s="405"/>
      <c r="D36" s="405"/>
      <c r="E36" s="405"/>
      <c r="F36" s="405"/>
      <c r="G36" s="405"/>
    </row>
    <row r="37" spans="1:8" ht="45.2" customHeight="1" x14ac:dyDescent="0.2">
      <c r="A37" s="3"/>
      <c r="B37" s="680" t="s">
        <v>529</v>
      </c>
      <c r="C37" s="680"/>
      <c r="D37" s="680"/>
      <c r="E37" s="680"/>
      <c r="F37" s="680"/>
      <c r="G37" s="680"/>
      <c r="H37" s="412"/>
    </row>
    <row r="38" spans="1:8" x14ac:dyDescent="0.2">
      <c r="A38" s="411">
        <v>1</v>
      </c>
      <c r="B38" s="404"/>
      <c r="C38" s="405"/>
      <c r="D38" s="405"/>
      <c r="E38" s="405"/>
      <c r="F38" s="405"/>
      <c r="G38" s="405"/>
    </row>
    <row r="39" spans="1:8" x14ac:dyDescent="0.2">
      <c r="A39" s="139">
        <v>2</v>
      </c>
      <c r="B39" s="404"/>
      <c r="C39" s="405"/>
      <c r="D39" s="405"/>
      <c r="E39" s="405"/>
      <c r="F39" s="405"/>
      <c r="G39" s="405"/>
    </row>
    <row r="40" spans="1:8" x14ac:dyDescent="0.2">
      <c r="A40" s="139">
        <v>3</v>
      </c>
      <c r="B40" s="404"/>
      <c r="C40" s="405"/>
      <c r="D40" s="405"/>
      <c r="E40" s="405"/>
      <c r="F40" s="405"/>
      <c r="G40" s="405"/>
    </row>
    <row r="41" spans="1:8" x14ac:dyDescent="0.2">
      <c r="A41" s="139">
        <v>4</v>
      </c>
      <c r="B41" s="404"/>
      <c r="C41" s="405"/>
      <c r="D41" s="405"/>
      <c r="E41" s="405"/>
      <c r="F41" s="405"/>
      <c r="G41" s="405"/>
    </row>
    <row r="42" spans="1:8" ht="15" x14ac:dyDescent="0.25">
      <c r="A42" s="3"/>
      <c r="B42" s="194" t="s">
        <v>258</v>
      </c>
      <c r="C42" s="138"/>
      <c r="D42" s="138"/>
      <c r="E42" s="138"/>
      <c r="F42" s="138"/>
      <c r="G42" s="138"/>
    </row>
    <row r="43" spans="1:8" ht="24.95" customHeight="1" x14ac:dyDescent="0.2">
      <c r="A43" s="139">
        <v>1</v>
      </c>
      <c r="B43" s="673"/>
      <c r="C43" s="673"/>
      <c r="D43" s="673"/>
      <c r="E43" s="673"/>
      <c r="F43" s="673"/>
      <c r="G43" s="674"/>
    </row>
    <row r="44" spans="1:8" ht="24.95" customHeight="1" x14ac:dyDescent="0.2">
      <c r="A44" s="139">
        <v>2</v>
      </c>
      <c r="B44" s="673"/>
      <c r="C44" s="673"/>
      <c r="D44" s="673"/>
      <c r="E44" s="673"/>
      <c r="F44" s="673"/>
      <c r="G44" s="674"/>
    </row>
  </sheetData>
  <sheetProtection password="CC1A" sheet="1" objects="1" scenarios="1" insertColumns="0" insertRows="0"/>
  <mergeCells count="21">
    <mergeCell ref="B5:C5"/>
    <mergeCell ref="B6:C6"/>
    <mergeCell ref="A1:G1"/>
    <mergeCell ref="B17:C17"/>
    <mergeCell ref="B18:C18"/>
    <mergeCell ref="D2:E2"/>
    <mergeCell ref="F2:G2"/>
    <mergeCell ref="B3:C3"/>
    <mergeCell ref="B44:G44"/>
    <mergeCell ref="B43:G43"/>
    <mergeCell ref="A29:G29"/>
    <mergeCell ref="B7:C7"/>
    <mergeCell ref="B11:C11"/>
    <mergeCell ref="B12:C12"/>
    <mergeCell ref="B13:C13"/>
    <mergeCell ref="B24:C24"/>
    <mergeCell ref="B25:C25"/>
    <mergeCell ref="B23:C23"/>
    <mergeCell ref="B37:G37"/>
    <mergeCell ref="B22:C22"/>
    <mergeCell ref="B19:C19"/>
  </mergeCells>
  <pageMargins left="0.7" right="0.45" top="0.5" bottom="0.5" header="0.3" footer="0.3"/>
  <pageSetup orientation="portrait" cellComments="atEnd" r:id="rId1"/>
  <headerFooter>
    <oddFooter>&amp;L&amp;"Garamond,Regular"Revised October 2018&amp;C&amp;"Garamond,Regular"19</oddFooter>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R58"/>
  <sheetViews>
    <sheetView zoomScaleNormal="100" workbookViewId="0">
      <selection sqref="A1:K1"/>
    </sheetView>
  </sheetViews>
  <sheetFormatPr defaultColWidth="9.140625" defaultRowHeight="12.75" x14ac:dyDescent="0.2"/>
  <cols>
    <col min="1" max="1" width="2.5703125" style="103" customWidth="1"/>
    <col min="2" max="2" width="22.85546875" style="2" customWidth="1"/>
    <col min="3" max="3" width="3.5703125" style="2" customWidth="1"/>
    <col min="4" max="10" width="8.5703125" style="2" customWidth="1"/>
    <col min="11" max="11" width="9.28515625" style="2" customWidth="1"/>
    <col min="12" max="16384" width="9.140625" style="2"/>
  </cols>
  <sheetData>
    <row r="1" spans="1:11" ht="48" customHeight="1" x14ac:dyDescent="0.2">
      <c r="A1" s="670" t="s">
        <v>530</v>
      </c>
      <c r="B1" s="682"/>
      <c r="C1" s="682"/>
      <c r="D1" s="682"/>
      <c r="E1" s="682"/>
      <c r="F1" s="682"/>
      <c r="G1" s="682"/>
      <c r="H1" s="682"/>
      <c r="I1" s="682"/>
      <c r="J1" s="682"/>
      <c r="K1" s="682"/>
    </row>
    <row r="2" spans="1:11" ht="29.25" customHeight="1" x14ac:dyDescent="0.2">
      <c r="A2" s="199"/>
      <c r="B2" s="206"/>
      <c r="C2" s="198"/>
      <c r="D2" s="675" t="s">
        <v>257</v>
      </c>
      <c r="E2" s="677"/>
      <c r="F2" s="675" t="s">
        <v>182</v>
      </c>
      <c r="G2" s="677"/>
      <c r="H2" s="675" t="s">
        <v>185</v>
      </c>
      <c r="I2" s="677"/>
      <c r="J2" s="675" t="s">
        <v>265</v>
      </c>
      <c r="K2" s="677"/>
    </row>
    <row r="3" spans="1:11" ht="13.5" customHeight="1" x14ac:dyDescent="0.2">
      <c r="A3" s="196"/>
      <c r="B3" s="197"/>
      <c r="C3" s="197"/>
      <c r="D3" s="685" t="s">
        <v>106</v>
      </c>
      <c r="E3" s="686"/>
      <c r="F3" s="685" t="s">
        <v>106</v>
      </c>
      <c r="G3" s="686"/>
      <c r="H3" s="685" t="s">
        <v>106</v>
      </c>
      <c r="I3" s="686"/>
      <c r="J3" s="685" t="s">
        <v>106</v>
      </c>
      <c r="K3" s="686"/>
    </row>
    <row r="4" spans="1:11" x14ac:dyDescent="0.2">
      <c r="A4" s="129" t="s">
        <v>89</v>
      </c>
      <c r="B4" s="687" t="s">
        <v>295</v>
      </c>
      <c r="C4" s="688"/>
      <c r="D4" s="688"/>
      <c r="E4" s="688"/>
      <c r="F4" s="688"/>
      <c r="G4" s="688"/>
      <c r="H4" s="688"/>
      <c r="I4" s="688"/>
      <c r="J4" s="688"/>
      <c r="K4" s="688"/>
    </row>
    <row r="5" spans="1:11" ht="26.25" customHeight="1" x14ac:dyDescent="0.2">
      <c r="A5" s="139"/>
      <c r="B5" s="153" t="s">
        <v>291</v>
      </c>
      <c r="C5" s="162"/>
      <c r="D5" s="140" t="s">
        <v>289</v>
      </c>
      <c r="E5" s="140" t="s">
        <v>290</v>
      </c>
      <c r="F5" s="140" t="s">
        <v>289</v>
      </c>
      <c r="G5" s="140" t="s">
        <v>290</v>
      </c>
      <c r="H5" s="140" t="s">
        <v>289</v>
      </c>
      <c r="I5" s="140" t="s">
        <v>290</v>
      </c>
      <c r="J5" s="140" t="s">
        <v>289</v>
      </c>
      <c r="K5" s="140" t="s">
        <v>290</v>
      </c>
    </row>
    <row r="6" spans="1:11" x14ac:dyDescent="0.2">
      <c r="A6" s="411">
        <v>1</v>
      </c>
      <c r="B6" s="663"/>
      <c r="C6" s="664"/>
      <c r="D6" s="405"/>
      <c r="E6" s="405"/>
      <c r="F6" s="405"/>
      <c r="G6" s="405"/>
      <c r="H6" s="405"/>
      <c r="I6" s="405"/>
      <c r="J6" s="405"/>
      <c r="K6" s="405"/>
    </row>
    <row r="7" spans="1:11" x14ac:dyDescent="0.2">
      <c r="A7" s="139">
        <v>2</v>
      </c>
      <c r="B7" s="663"/>
      <c r="C7" s="664"/>
      <c r="D7" s="405"/>
      <c r="E7" s="405"/>
      <c r="F7" s="405"/>
      <c r="G7" s="405"/>
      <c r="H7" s="405"/>
      <c r="I7" s="405"/>
      <c r="J7" s="405"/>
      <c r="K7" s="405"/>
    </row>
    <row r="8" spans="1:11" x14ac:dyDescent="0.2">
      <c r="A8" s="139">
        <v>3</v>
      </c>
      <c r="B8" s="663"/>
      <c r="C8" s="664"/>
      <c r="D8" s="405"/>
      <c r="E8" s="405"/>
      <c r="F8" s="405"/>
      <c r="G8" s="405"/>
      <c r="H8" s="405"/>
      <c r="I8" s="405"/>
      <c r="J8" s="405"/>
      <c r="K8" s="405"/>
    </row>
    <row r="9" spans="1:11" x14ac:dyDescent="0.2">
      <c r="A9" s="139">
        <v>4</v>
      </c>
      <c r="B9" s="663"/>
      <c r="C9" s="664"/>
      <c r="D9" s="405"/>
      <c r="E9" s="405"/>
      <c r="F9" s="405"/>
      <c r="G9" s="405"/>
      <c r="H9" s="405"/>
      <c r="I9" s="405"/>
      <c r="J9" s="405"/>
      <c r="K9" s="405"/>
    </row>
    <row r="10" spans="1:11" x14ac:dyDescent="0.2">
      <c r="A10" s="139">
        <v>5</v>
      </c>
      <c r="B10" s="663"/>
      <c r="C10" s="664"/>
      <c r="D10" s="405"/>
      <c r="E10" s="405"/>
      <c r="F10" s="405"/>
      <c r="G10" s="405"/>
      <c r="H10" s="405"/>
      <c r="I10" s="405"/>
      <c r="J10" s="405"/>
      <c r="K10" s="405"/>
    </row>
    <row r="11" spans="1:11" x14ac:dyDescent="0.2">
      <c r="A11" s="129" t="s">
        <v>89</v>
      </c>
      <c r="B11" s="687" t="s">
        <v>296</v>
      </c>
      <c r="C11" s="688"/>
      <c r="D11" s="688"/>
      <c r="E11" s="688"/>
      <c r="F11" s="688"/>
      <c r="G11" s="688"/>
      <c r="H11" s="688"/>
      <c r="I11" s="688"/>
      <c r="J11" s="688"/>
      <c r="K11" s="688"/>
    </row>
    <row r="12" spans="1:11" ht="25.5" customHeight="1" x14ac:dyDescent="0.25">
      <c r="A12" s="139"/>
      <c r="B12" s="414" t="s">
        <v>291</v>
      </c>
      <c r="C12" s="208"/>
      <c r="D12" s="140" t="s">
        <v>289</v>
      </c>
      <c r="E12" s="140" t="s">
        <v>290</v>
      </c>
      <c r="F12" s="140" t="s">
        <v>289</v>
      </c>
      <c r="G12" s="140" t="s">
        <v>290</v>
      </c>
      <c r="H12" s="140" t="s">
        <v>289</v>
      </c>
      <c r="I12" s="140" t="s">
        <v>290</v>
      </c>
      <c r="J12" s="140" t="s">
        <v>289</v>
      </c>
      <c r="K12" s="140" t="s">
        <v>290</v>
      </c>
    </row>
    <row r="13" spans="1:11" x14ac:dyDescent="0.2">
      <c r="A13" s="139">
        <v>1</v>
      </c>
      <c r="B13" s="696"/>
      <c r="C13" s="697"/>
      <c r="D13" s="405"/>
      <c r="E13" s="405"/>
      <c r="F13" s="405"/>
      <c r="G13" s="405"/>
      <c r="H13" s="405"/>
      <c r="I13" s="405"/>
      <c r="J13" s="405"/>
      <c r="K13" s="405"/>
    </row>
    <row r="14" spans="1:11" x14ac:dyDescent="0.2">
      <c r="A14" s="139">
        <v>2</v>
      </c>
      <c r="B14" s="696"/>
      <c r="C14" s="697"/>
      <c r="D14" s="405"/>
      <c r="E14" s="405"/>
      <c r="F14" s="405"/>
      <c r="G14" s="405"/>
      <c r="H14" s="405"/>
      <c r="I14" s="405"/>
      <c r="J14" s="405"/>
      <c r="K14" s="405"/>
    </row>
    <row r="15" spans="1:11" x14ac:dyDescent="0.2">
      <c r="A15" s="139">
        <v>3</v>
      </c>
      <c r="B15" s="696"/>
      <c r="C15" s="697"/>
      <c r="D15" s="405"/>
      <c r="E15" s="405"/>
      <c r="F15" s="405"/>
      <c r="G15" s="405"/>
      <c r="H15" s="405"/>
      <c r="I15" s="405"/>
      <c r="J15" s="405"/>
      <c r="K15" s="405"/>
    </row>
    <row r="16" spans="1:11" x14ac:dyDescent="0.2">
      <c r="A16" s="139">
        <v>4</v>
      </c>
      <c r="B16" s="696"/>
      <c r="C16" s="697"/>
      <c r="D16" s="405"/>
      <c r="E16" s="405"/>
      <c r="F16" s="405"/>
      <c r="G16" s="405"/>
      <c r="H16" s="405"/>
      <c r="I16" s="405"/>
      <c r="J16" s="405"/>
      <c r="K16" s="405"/>
    </row>
    <row r="17" spans="1:11" x14ac:dyDescent="0.2">
      <c r="A17" s="139">
        <v>5</v>
      </c>
      <c r="B17" s="696"/>
      <c r="C17" s="697"/>
      <c r="D17" s="405"/>
      <c r="E17" s="405"/>
      <c r="F17" s="405"/>
      <c r="G17" s="405"/>
      <c r="H17" s="405"/>
      <c r="I17" s="405"/>
      <c r="J17" s="405"/>
      <c r="K17" s="405"/>
    </row>
    <row r="18" spans="1:11" x14ac:dyDescent="0.2">
      <c r="A18" s="129" t="s">
        <v>89</v>
      </c>
      <c r="B18" s="687" t="s">
        <v>297</v>
      </c>
      <c r="C18" s="688"/>
      <c r="D18" s="688"/>
      <c r="E18" s="688"/>
      <c r="F18" s="688"/>
      <c r="G18" s="688"/>
      <c r="H18" s="688"/>
      <c r="I18" s="688"/>
      <c r="J18" s="688"/>
      <c r="K18" s="688"/>
    </row>
    <row r="19" spans="1:11" ht="26.25" x14ac:dyDescent="0.25">
      <c r="A19" s="419"/>
      <c r="B19" s="415" t="s">
        <v>292</v>
      </c>
      <c r="C19" s="207" t="s">
        <v>459</v>
      </c>
      <c r="D19" s="140" t="s">
        <v>293</v>
      </c>
      <c r="E19" s="140" t="s">
        <v>294</v>
      </c>
      <c r="F19" s="140" t="s">
        <v>293</v>
      </c>
      <c r="G19" s="140" t="s">
        <v>294</v>
      </c>
      <c r="H19" s="140" t="s">
        <v>293</v>
      </c>
      <c r="I19" s="140" t="s">
        <v>294</v>
      </c>
      <c r="J19" s="140" t="s">
        <v>293</v>
      </c>
      <c r="K19" s="140" t="s">
        <v>294</v>
      </c>
    </row>
    <row r="20" spans="1:11" x14ac:dyDescent="0.2">
      <c r="A20" s="139">
        <v>1</v>
      </c>
      <c r="B20" s="413"/>
      <c r="C20" s="416"/>
      <c r="D20" s="405"/>
      <c r="E20" s="405"/>
      <c r="F20" s="405"/>
      <c r="G20" s="405"/>
      <c r="H20" s="405"/>
      <c r="I20" s="405"/>
      <c r="J20" s="405"/>
      <c r="K20" s="405"/>
    </row>
    <row r="21" spans="1:11" x14ac:dyDescent="0.2">
      <c r="A21" s="139">
        <v>2</v>
      </c>
      <c r="B21" s="413"/>
      <c r="C21" s="416"/>
      <c r="D21" s="405"/>
      <c r="E21" s="405"/>
      <c r="F21" s="405"/>
      <c r="G21" s="405"/>
      <c r="H21" s="405"/>
      <c r="I21" s="405"/>
      <c r="J21" s="405"/>
      <c r="K21" s="405"/>
    </row>
    <row r="22" spans="1:11" x14ac:dyDescent="0.2">
      <c r="A22" s="139">
        <v>3</v>
      </c>
      <c r="B22" s="413"/>
      <c r="C22" s="416"/>
      <c r="D22" s="405"/>
      <c r="E22" s="405"/>
      <c r="F22" s="405"/>
      <c r="G22" s="405"/>
      <c r="H22" s="405"/>
      <c r="I22" s="405"/>
      <c r="J22" s="405"/>
      <c r="K22" s="405"/>
    </row>
    <row r="23" spans="1:11" x14ac:dyDescent="0.2">
      <c r="A23" s="139">
        <v>4</v>
      </c>
      <c r="B23" s="413"/>
      <c r="C23" s="416"/>
      <c r="D23" s="405"/>
      <c r="E23" s="405"/>
      <c r="F23" s="405"/>
      <c r="G23" s="405"/>
      <c r="H23" s="405"/>
      <c r="I23" s="405"/>
      <c r="J23" s="405"/>
      <c r="K23" s="405"/>
    </row>
    <row r="24" spans="1:11" x14ac:dyDescent="0.2">
      <c r="A24" s="139">
        <v>5</v>
      </c>
      <c r="B24" s="413"/>
      <c r="C24" s="416"/>
      <c r="D24" s="405"/>
      <c r="E24" s="405"/>
      <c r="F24" s="405"/>
      <c r="G24" s="405"/>
      <c r="H24" s="405"/>
      <c r="I24" s="405"/>
      <c r="J24" s="405"/>
      <c r="K24" s="405"/>
    </row>
    <row r="25" spans="1:11" s="3" customFormat="1" x14ac:dyDescent="0.2">
      <c r="B25" s="3" t="s">
        <v>460</v>
      </c>
    </row>
    <row r="26" spans="1:11" s="3" customFormat="1" x14ac:dyDescent="0.2">
      <c r="B26" s="152" t="s">
        <v>461</v>
      </c>
      <c r="G26" s="689"/>
      <c r="H26" s="690"/>
      <c r="I26" s="690"/>
      <c r="J26" s="690"/>
      <c r="K26" s="691"/>
    </row>
    <row r="27" spans="1:11" s="3" customFormat="1" ht="9.75" customHeight="1" x14ac:dyDescent="0.2">
      <c r="B27" s="152"/>
      <c r="G27" s="152"/>
      <c r="J27" s="152"/>
    </row>
    <row r="28" spans="1:11" s="3" customFormat="1" ht="31.15" customHeight="1" x14ac:dyDescent="0.25">
      <c r="A28" s="693" t="s">
        <v>475</v>
      </c>
      <c r="B28" s="694"/>
      <c r="C28" s="694"/>
      <c r="D28" s="694"/>
      <c r="E28" s="694"/>
      <c r="F28" s="694"/>
      <c r="G28" s="694"/>
      <c r="H28" s="694"/>
      <c r="I28" s="694"/>
      <c r="J28" s="694"/>
      <c r="K28" s="695"/>
    </row>
    <row r="29" spans="1:11" s="3" customFormat="1" ht="34.700000000000003" customHeight="1" x14ac:dyDescent="0.2">
      <c r="A29" s="417"/>
      <c r="B29" s="417"/>
      <c r="C29" s="417"/>
      <c r="D29" s="417"/>
      <c r="E29" s="417"/>
      <c r="F29" s="417"/>
      <c r="G29" s="222" t="s">
        <v>260</v>
      </c>
      <c r="H29" s="222" t="s">
        <v>261</v>
      </c>
      <c r="I29" s="222" t="s">
        <v>262</v>
      </c>
      <c r="J29" s="222" t="s">
        <v>334</v>
      </c>
      <c r="K29" s="223" t="s">
        <v>184</v>
      </c>
    </row>
    <row r="30" spans="1:11" s="3" customFormat="1" ht="12" customHeight="1" x14ac:dyDescent="0.2">
      <c r="A30" s="41"/>
      <c r="B30" s="323"/>
      <c r="C30" s="41"/>
      <c r="D30" s="41"/>
      <c r="E30" s="41"/>
      <c r="F30" s="41"/>
      <c r="G30" s="226" t="s">
        <v>106</v>
      </c>
      <c r="H30" s="226" t="s">
        <v>117</v>
      </c>
      <c r="I30" s="226" t="s">
        <v>106</v>
      </c>
      <c r="J30" s="226" t="s">
        <v>106</v>
      </c>
      <c r="K30" s="226" t="s">
        <v>107</v>
      </c>
    </row>
    <row r="31" spans="1:11" s="3" customFormat="1" x14ac:dyDescent="0.2">
      <c r="A31" s="154" t="s">
        <v>89</v>
      </c>
      <c r="B31" s="692" t="s">
        <v>473</v>
      </c>
      <c r="C31" s="692"/>
      <c r="D31" s="692"/>
      <c r="E31" s="692"/>
      <c r="F31" s="692"/>
      <c r="G31" s="260"/>
      <c r="H31" s="260"/>
      <c r="I31" s="260"/>
      <c r="J31" s="260"/>
      <c r="K31" s="260"/>
    </row>
    <row r="32" spans="1:11" s="3" customFormat="1" x14ac:dyDescent="0.2">
      <c r="A32" s="213">
        <v>1</v>
      </c>
      <c r="B32" s="663"/>
      <c r="C32" s="698"/>
      <c r="D32" s="698"/>
      <c r="E32" s="698"/>
      <c r="F32" s="664"/>
      <c r="G32" s="388"/>
      <c r="H32" s="388"/>
      <c r="I32" s="388"/>
      <c r="J32" s="388"/>
      <c r="K32" s="388"/>
    </row>
    <row r="33" spans="1:44" s="3" customFormat="1" x14ac:dyDescent="0.2">
      <c r="A33" s="139">
        <v>2</v>
      </c>
      <c r="B33" s="663"/>
      <c r="C33" s="698"/>
      <c r="D33" s="698"/>
      <c r="E33" s="698"/>
      <c r="F33" s="664"/>
      <c r="G33" s="388"/>
      <c r="H33" s="388"/>
      <c r="I33" s="388"/>
      <c r="J33" s="388"/>
      <c r="K33" s="388"/>
    </row>
    <row r="34" spans="1:44" s="3" customFormat="1" x14ac:dyDescent="0.2">
      <c r="A34" s="139">
        <v>3</v>
      </c>
      <c r="B34" s="663"/>
      <c r="C34" s="698"/>
      <c r="D34" s="698"/>
      <c r="E34" s="698"/>
      <c r="F34" s="664"/>
      <c r="G34" s="388"/>
      <c r="H34" s="388"/>
      <c r="I34" s="388"/>
      <c r="J34" s="388"/>
      <c r="K34" s="388"/>
    </row>
    <row r="35" spans="1:44" s="3" customFormat="1" x14ac:dyDescent="0.2">
      <c r="A35" s="139">
        <v>4</v>
      </c>
      <c r="B35" s="663"/>
      <c r="C35" s="698"/>
      <c r="D35" s="698"/>
      <c r="E35" s="698"/>
      <c r="F35" s="664"/>
      <c r="G35" s="388"/>
      <c r="H35" s="388"/>
      <c r="I35" s="388"/>
      <c r="J35" s="388"/>
      <c r="K35" s="388"/>
    </row>
    <row r="36" spans="1:44" s="3" customFormat="1" x14ac:dyDescent="0.2">
      <c r="A36" s="418">
        <v>5</v>
      </c>
      <c r="B36" s="663"/>
      <c r="C36" s="698"/>
      <c r="D36" s="698"/>
      <c r="E36" s="698"/>
      <c r="F36" s="664"/>
      <c r="G36" s="388"/>
      <c r="H36" s="388"/>
      <c r="I36" s="388"/>
      <c r="J36" s="388"/>
      <c r="K36" s="388"/>
    </row>
    <row r="37" spans="1:44" s="3" customFormat="1" x14ac:dyDescent="0.2">
      <c r="A37" s="154" t="s">
        <v>89</v>
      </c>
      <c r="B37" s="692" t="s">
        <v>474</v>
      </c>
      <c r="C37" s="692"/>
      <c r="D37" s="692"/>
      <c r="E37" s="692"/>
      <c r="F37" s="692"/>
    </row>
    <row r="38" spans="1:44" s="3" customFormat="1" x14ac:dyDescent="0.2">
      <c r="A38" s="213">
        <v>1</v>
      </c>
      <c r="B38" s="663"/>
      <c r="C38" s="698"/>
      <c r="D38" s="698"/>
      <c r="E38" s="698"/>
      <c r="F38" s="664"/>
      <c r="G38" s="388"/>
      <c r="H38" s="388"/>
      <c r="I38" s="388"/>
      <c r="J38" s="388"/>
      <c r="K38" s="388"/>
    </row>
    <row r="39" spans="1:44" s="3" customFormat="1" x14ac:dyDescent="0.2">
      <c r="A39" s="139">
        <v>2</v>
      </c>
      <c r="B39" s="663"/>
      <c r="C39" s="698"/>
      <c r="D39" s="698"/>
      <c r="E39" s="698"/>
      <c r="F39" s="664"/>
      <c r="G39" s="388"/>
      <c r="H39" s="388"/>
      <c r="I39" s="388"/>
      <c r="J39" s="388"/>
      <c r="K39" s="388"/>
    </row>
    <row r="40" spans="1:44" s="3" customFormat="1" x14ac:dyDescent="0.2">
      <c r="A40" s="139">
        <v>3</v>
      </c>
      <c r="B40" s="663"/>
      <c r="C40" s="698"/>
      <c r="D40" s="698"/>
      <c r="E40" s="698"/>
      <c r="F40" s="664"/>
      <c r="G40" s="388"/>
      <c r="H40" s="388"/>
      <c r="I40" s="388"/>
      <c r="J40" s="388"/>
      <c r="K40" s="388"/>
    </row>
    <row r="41" spans="1:44" s="3" customFormat="1" x14ac:dyDescent="0.2">
      <c r="A41" s="139">
        <v>4</v>
      </c>
      <c r="B41" s="663"/>
      <c r="C41" s="698"/>
      <c r="D41" s="698"/>
      <c r="E41" s="698"/>
      <c r="F41" s="664"/>
      <c r="G41" s="388"/>
      <c r="H41" s="388"/>
      <c r="I41" s="388"/>
      <c r="J41" s="388"/>
      <c r="K41" s="388"/>
    </row>
    <row r="42" spans="1:44" s="3" customFormat="1" x14ac:dyDescent="0.2">
      <c r="A42" s="139">
        <v>5</v>
      </c>
      <c r="B42" s="663"/>
      <c r="C42" s="698"/>
      <c r="D42" s="698"/>
      <c r="E42" s="698"/>
      <c r="F42" s="664"/>
      <c r="G42" s="388"/>
      <c r="H42" s="388"/>
      <c r="I42" s="388"/>
      <c r="J42" s="388"/>
      <c r="K42" s="388"/>
    </row>
    <row r="43" spans="1:44" s="41" customFormat="1" ht="15.75" customHeight="1" x14ac:dyDescent="0.2">
      <c r="B43" s="41" t="s">
        <v>229</v>
      </c>
      <c r="G43" s="323"/>
      <c r="J43" s="323"/>
    </row>
    <row r="44" spans="1:44" s="326" customFormat="1" x14ac:dyDescent="0.2">
      <c r="A44" s="41"/>
      <c r="B44" s="699"/>
      <c r="C44" s="700"/>
      <c r="D44" s="700"/>
      <c r="E44" s="700"/>
      <c r="F44" s="700"/>
      <c r="G44" s="700"/>
      <c r="H44" s="700"/>
      <c r="I44" s="700"/>
      <c r="J44" s="700"/>
      <c r="K44" s="701"/>
      <c r="L44" s="324"/>
      <c r="M44" s="324"/>
      <c r="N44" s="324"/>
      <c r="O44" s="324"/>
      <c r="P44" s="324"/>
      <c r="Q44" s="324"/>
      <c r="R44" s="324"/>
      <c r="S44" s="324"/>
      <c r="T44" s="324"/>
      <c r="U44" s="324"/>
      <c r="V44" s="324"/>
      <c r="W44" s="324"/>
      <c r="X44" s="324"/>
      <c r="Y44" s="324"/>
      <c r="Z44" s="324"/>
      <c r="AA44" s="324"/>
      <c r="AB44" s="324"/>
      <c r="AC44" s="324"/>
      <c r="AD44" s="324"/>
      <c r="AE44" s="324"/>
      <c r="AF44" s="324"/>
      <c r="AG44" s="324"/>
      <c r="AH44" s="324"/>
      <c r="AI44" s="324"/>
      <c r="AJ44" s="324"/>
      <c r="AK44" s="324"/>
      <c r="AL44" s="324"/>
      <c r="AM44" s="324"/>
      <c r="AN44" s="324"/>
      <c r="AO44" s="324"/>
      <c r="AP44" s="324"/>
      <c r="AQ44" s="324"/>
      <c r="AR44" s="325"/>
    </row>
    <row r="45" spans="1:44" s="326" customFormat="1" x14ac:dyDescent="0.2">
      <c r="A45" s="41"/>
      <c r="B45" s="702"/>
      <c r="C45" s="703"/>
      <c r="D45" s="703"/>
      <c r="E45" s="703"/>
      <c r="F45" s="703"/>
      <c r="G45" s="703"/>
      <c r="H45" s="703"/>
      <c r="I45" s="703"/>
      <c r="J45" s="703"/>
      <c r="K45" s="704"/>
      <c r="L45" s="324"/>
      <c r="M45" s="324"/>
      <c r="N45" s="324"/>
      <c r="O45" s="324"/>
      <c r="P45" s="324"/>
      <c r="Q45" s="324"/>
      <c r="R45" s="324"/>
      <c r="S45" s="324"/>
      <c r="T45" s="324"/>
      <c r="U45" s="324"/>
      <c r="V45" s="324"/>
      <c r="W45" s="324"/>
      <c r="X45" s="324"/>
      <c r="Y45" s="324"/>
      <c r="Z45" s="324"/>
      <c r="AA45" s="324"/>
      <c r="AB45" s="324"/>
      <c r="AC45" s="324"/>
      <c r="AD45" s="324"/>
      <c r="AE45" s="324"/>
      <c r="AF45" s="324"/>
      <c r="AG45" s="324"/>
      <c r="AH45" s="324"/>
      <c r="AI45" s="324"/>
      <c r="AJ45" s="324"/>
      <c r="AK45" s="324"/>
      <c r="AL45" s="324"/>
      <c r="AM45" s="324"/>
      <c r="AN45" s="324"/>
      <c r="AO45" s="324"/>
      <c r="AP45" s="324"/>
      <c r="AQ45" s="324"/>
      <c r="AR45" s="325"/>
    </row>
    <row r="46" spans="1:44" s="326" customFormat="1" x14ac:dyDescent="0.2">
      <c r="A46" s="41"/>
      <c r="B46" s="705"/>
      <c r="C46" s="706"/>
      <c r="D46" s="706"/>
      <c r="E46" s="706"/>
      <c r="F46" s="706"/>
      <c r="G46" s="706"/>
      <c r="H46" s="706"/>
      <c r="I46" s="706"/>
      <c r="J46" s="706"/>
      <c r="K46" s="707"/>
      <c r="L46" s="324"/>
      <c r="M46" s="324"/>
      <c r="N46" s="324"/>
      <c r="O46" s="324"/>
      <c r="P46" s="324"/>
      <c r="Q46" s="324"/>
      <c r="R46" s="324"/>
      <c r="S46" s="324"/>
      <c r="T46" s="324"/>
      <c r="U46" s="324"/>
      <c r="V46" s="324"/>
      <c r="W46" s="324"/>
      <c r="X46" s="324"/>
      <c r="Y46" s="324"/>
      <c r="Z46" s="324"/>
      <c r="AA46" s="324"/>
      <c r="AB46" s="324"/>
      <c r="AC46" s="324"/>
      <c r="AD46" s="324"/>
      <c r="AE46" s="324"/>
      <c r="AF46" s="324"/>
      <c r="AG46" s="324"/>
      <c r="AH46" s="324"/>
      <c r="AI46" s="324"/>
      <c r="AJ46" s="324"/>
      <c r="AK46" s="324"/>
      <c r="AL46" s="324"/>
      <c r="AM46" s="324"/>
      <c r="AN46" s="324"/>
      <c r="AO46" s="324"/>
      <c r="AP46" s="324"/>
      <c r="AQ46" s="324"/>
      <c r="AR46" s="325"/>
    </row>
    <row r="47" spans="1:44" s="41" customFormat="1" x14ac:dyDescent="0.2"/>
    <row r="48" spans="1:44"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sheetData>
  <sheetProtection password="CC1A" sheet="1" objects="1" scenarios="1" insertColumns="0" insertRows="0"/>
  <mergeCells count="37">
    <mergeCell ref="B42:F42"/>
    <mergeCell ref="B44:K46"/>
    <mergeCell ref="B37:F37"/>
    <mergeCell ref="B38:F38"/>
    <mergeCell ref="B39:F39"/>
    <mergeCell ref="B40:F40"/>
    <mergeCell ref="B41:F41"/>
    <mergeCell ref="B32:F32"/>
    <mergeCell ref="B33:F33"/>
    <mergeCell ref="B34:F34"/>
    <mergeCell ref="B35:F35"/>
    <mergeCell ref="B36:F36"/>
    <mergeCell ref="B4:K4"/>
    <mergeCell ref="B11:K11"/>
    <mergeCell ref="B18:K18"/>
    <mergeCell ref="G26:K26"/>
    <mergeCell ref="B31:F31"/>
    <mergeCell ref="A28:K28"/>
    <mergeCell ref="B6:C6"/>
    <mergeCell ref="B7:C7"/>
    <mergeCell ref="B8:C8"/>
    <mergeCell ref="B9:C9"/>
    <mergeCell ref="B10:C10"/>
    <mergeCell ref="B13:C13"/>
    <mergeCell ref="B14:C14"/>
    <mergeCell ref="B15:C15"/>
    <mergeCell ref="B16:C16"/>
    <mergeCell ref="B17:C17"/>
    <mergeCell ref="D3:E3"/>
    <mergeCell ref="F3:G3"/>
    <mergeCell ref="H3:I3"/>
    <mergeCell ref="J3:K3"/>
    <mergeCell ref="A1:K1"/>
    <mergeCell ref="D2:E2"/>
    <mergeCell ref="F2:G2"/>
    <mergeCell ref="H2:I2"/>
    <mergeCell ref="J2:K2"/>
  </mergeCells>
  <pageMargins left="0.45" right="0.2" top="0.5" bottom="0.5" header="0.3" footer="0.3"/>
  <pageSetup orientation="portrait" cellComments="atEnd" r:id="rId1"/>
  <headerFooter>
    <oddFooter>&amp;L&amp;"Garamond,Regular"Revised October 2018&amp;C&amp;"Garamond,Regular"20</oddFooter>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M48"/>
  <sheetViews>
    <sheetView zoomScaleNormal="100" workbookViewId="0">
      <selection sqref="A1:G1"/>
    </sheetView>
  </sheetViews>
  <sheetFormatPr defaultColWidth="9.140625" defaultRowHeight="12.75" x14ac:dyDescent="0.2"/>
  <cols>
    <col min="1" max="1" width="2.5703125" style="2" customWidth="1"/>
    <col min="2" max="2" width="37.7109375" style="2" customWidth="1"/>
    <col min="3" max="7" width="9.7109375" style="2" customWidth="1"/>
    <col min="8" max="16384" width="9.140625" style="2"/>
  </cols>
  <sheetData>
    <row r="1" spans="1:13" ht="35.25" customHeight="1" x14ac:dyDescent="0.2">
      <c r="A1" s="670" t="s">
        <v>531</v>
      </c>
      <c r="B1" s="670"/>
      <c r="C1" s="670"/>
      <c r="D1" s="670"/>
      <c r="E1" s="670"/>
      <c r="F1" s="670"/>
      <c r="G1" s="670"/>
    </row>
    <row r="2" spans="1:13" ht="37.15" customHeight="1" x14ac:dyDescent="0.2">
      <c r="A2" s="671" t="s">
        <v>259</v>
      </c>
      <c r="B2" s="672"/>
      <c r="C2" s="225" t="s">
        <v>260</v>
      </c>
      <c r="D2" s="224" t="s">
        <v>261</v>
      </c>
      <c r="E2" s="224" t="s">
        <v>262</v>
      </c>
      <c r="F2" s="224" t="s">
        <v>334</v>
      </c>
      <c r="G2" s="225" t="s">
        <v>184</v>
      </c>
      <c r="I2"/>
      <c r="J2"/>
      <c r="K2"/>
      <c r="L2"/>
      <c r="M2"/>
    </row>
    <row r="3" spans="1:13" ht="13.5" customHeight="1" x14ac:dyDescent="0.2">
      <c r="A3" s="260"/>
      <c r="B3" s="3"/>
      <c r="C3" s="263" t="s">
        <v>106</v>
      </c>
      <c r="D3" s="263" t="s">
        <v>117</v>
      </c>
      <c r="E3" s="263" t="s">
        <v>106</v>
      </c>
      <c r="F3" s="263" t="s">
        <v>106</v>
      </c>
      <c r="G3" s="263" t="s">
        <v>107</v>
      </c>
      <c r="I3"/>
      <c r="J3"/>
      <c r="K3"/>
      <c r="L3"/>
      <c r="M3"/>
    </row>
    <row r="4" spans="1:13" ht="13.15" customHeight="1" x14ac:dyDescent="0.2">
      <c r="A4" s="129" t="s">
        <v>89</v>
      </c>
      <c r="B4" s="427" t="s">
        <v>482</v>
      </c>
      <c r="C4" s="134"/>
      <c r="D4" s="134"/>
      <c r="E4" s="134"/>
      <c r="F4" s="135"/>
      <c r="G4" s="423"/>
    </row>
    <row r="5" spans="1:13" x14ac:dyDescent="0.2">
      <c r="A5" s="424" t="s">
        <v>4</v>
      </c>
      <c r="B5" s="217" t="s">
        <v>483</v>
      </c>
      <c r="C5" s="421"/>
      <c r="D5" s="421"/>
      <c r="E5" s="421"/>
      <c r="F5" s="421"/>
      <c r="G5" s="421"/>
    </row>
    <row r="6" spans="1:13" x14ac:dyDescent="0.2">
      <c r="A6" s="425" t="s">
        <v>4</v>
      </c>
      <c r="B6" s="217" t="s">
        <v>484</v>
      </c>
      <c r="C6" s="421"/>
      <c r="D6" s="421"/>
      <c r="E6" s="421"/>
      <c r="F6" s="421"/>
      <c r="G6" s="421"/>
    </row>
    <row r="7" spans="1:13" x14ac:dyDescent="0.2">
      <c r="A7" s="425"/>
      <c r="B7" s="217" t="s">
        <v>476</v>
      </c>
      <c r="C7" s="422"/>
      <c r="D7" s="422"/>
      <c r="E7" s="422"/>
      <c r="F7" s="422"/>
      <c r="G7" s="422"/>
    </row>
    <row r="8" spans="1:13" x14ac:dyDescent="0.2">
      <c r="A8" s="425"/>
      <c r="B8" s="217" t="s">
        <v>477</v>
      </c>
      <c r="C8" s="3"/>
      <c r="D8" s="3"/>
      <c r="E8" s="3"/>
      <c r="F8" s="3"/>
      <c r="G8" s="260"/>
    </row>
    <row r="9" spans="1:13" x14ac:dyDescent="0.2">
      <c r="A9" s="425"/>
      <c r="B9" s="413"/>
      <c r="C9" s="422"/>
      <c r="D9" s="422"/>
      <c r="E9" s="422"/>
      <c r="F9" s="422"/>
      <c r="G9" s="422"/>
    </row>
    <row r="10" spans="1:13" x14ac:dyDescent="0.2">
      <c r="A10" s="425"/>
      <c r="B10" s="413"/>
      <c r="C10" s="422"/>
      <c r="D10" s="422"/>
      <c r="E10" s="422"/>
      <c r="F10" s="422"/>
      <c r="G10" s="422"/>
    </row>
    <row r="11" spans="1:13" x14ac:dyDescent="0.2">
      <c r="A11" s="129" t="s">
        <v>89</v>
      </c>
      <c r="B11" s="428" t="s">
        <v>485</v>
      </c>
      <c r="G11" s="260"/>
    </row>
    <row r="12" spans="1:13" x14ac:dyDescent="0.2">
      <c r="A12" s="425" t="s">
        <v>4</v>
      </c>
      <c r="B12" s="217" t="s">
        <v>486</v>
      </c>
      <c r="C12" s="421"/>
      <c r="D12" s="421"/>
      <c r="E12" s="421"/>
      <c r="F12" s="421"/>
      <c r="G12" s="421"/>
    </row>
    <row r="13" spans="1:13" x14ac:dyDescent="0.2">
      <c r="A13" s="425" t="s">
        <v>4</v>
      </c>
      <c r="B13" s="217" t="s">
        <v>484</v>
      </c>
      <c r="C13" s="421"/>
      <c r="D13" s="421"/>
      <c r="E13" s="421"/>
      <c r="F13" s="421"/>
      <c r="G13" s="421"/>
    </row>
    <row r="14" spans="1:13" x14ac:dyDescent="0.2">
      <c r="A14" s="425"/>
      <c r="B14" s="217" t="s">
        <v>476</v>
      </c>
      <c r="C14" s="422"/>
      <c r="D14" s="422"/>
      <c r="E14" s="422"/>
      <c r="F14" s="422"/>
      <c r="G14" s="422"/>
    </row>
    <row r="15" spans="1:13" x14ac:dyDescent="0.2">
      <c r="A15" s="425"/>
      <c r="B15" s="217" t="s">
        <v>477</v>
      </c>
      <c r="C15" s="3"/>
      <c r="D15" s="3"/>
      <c r="E15" s="3"/>
      <c r="F15" s="3"/>
      <c r="G15" s="260"/>
    </row>
    <row r="16" spans="1:13" x14ac:dyDescent="0.2">
      <c r="A16" s="425"/>
      <c r="B16" s="413"/>
      <c r="C16" s="422"/>
      <c r="D16" s="422"/>
      <c r="E16" s="422"/>
      <c r="F16" s="422"/>
      <c r="G16" s="422"/>
    </row>
    <row r="17" spans="1:7" x14ac:dyDescent="0.2">
      <c r="A17" s="425"/>
      <c r="B17" s="413"/>
      <c r="C17" s="422"/>
      <c r="D17" s="422"/>
      <c r="E17" s="422"/>
      <c r="F17" s="422"/>
      <c r="G17" s="422"/>
    </row>
    <row r="18" spans="1:7" x14ac:dyDescent="0.2">
      <c r="A18" s="129" t="s">
        <v>89</v>
      </c>
      <c r="B18" s="427" t="s">
        <v>575</v>
      </c>
      <c r="G18" s="260"/>
    </row>
    <row r="19" spans="1:7" x14ac:dyDescent="0.2">
      <c r="A19" s="425" t="s">
        <v>4</v>
      </c>
      <c r="B19" s="217" t="s">
        <v>486</v>
      </c>
      <c r="C19" s="421"/>
      <c r="D19" s="421"/>
      <c r="E19" s="421"/>
      <c r="F19" s="421"/>
      <c r="G19" s="421"/>
    </row>
    <row r="20" spans="1:7" x14ac:dyDescent="0.2">
      <c r="A20" s="425" t="s">
        <v>4</v>
      </c>
      <c r="B20" s="217" t="s">
        <v>484</v>
      </c>
      <c r="C20" s="421"/>
      <c r="D20" s="421"/>
      <c r="E20" s="421"/>
      <c r="F20" s="421"/>
      <c r="G20" s="421"/>
    </row>
    <row r="21" spans="1:7" x14ac:dyDescent="0.2">
      <c r="A21" s="425"/>
      <c r="B21" s="217" t="s">
        <v>476</v>
      </c>
      <c r="C21" s="422"/>
      <c r="D21" s="422"/>
      <c r="E21" s="422"/>
      <c r="F21" s="422"/>
      <c r="G21" s="422"/>
    </row>
    <row r="22" spans="1:7" x14ac:dyDescent="0.2">
      <c r="A22" s="425"/>
      <c r="B22" s="217" t="s">
        <v>477</v>
      </c>
      <c r="C22" s="3"/>
      <c r="D22" s="3"/>
      <c r="E22" s="3"/>
      <c r="F22" s="3"/>
      <c r="G22" s="3"/>
    </row>
    <row r="23" spans="1:7" x14ac:dyDescent="0.2">
      <c r="A23" s="425"/>
      <c r="B23" s="413"/>
      <c r="C23" s="422"/>
      <c r="D23" s="422"/>
      <c r="E23" s="422"/>
      <c r="F23" s="422"/>
      <c r="G23" s="422"/>
    </row>
    <row r="24" spans="1:7" x14ac:dyDescent="0.2">
      <c r="A24" s="425"/>
      <c r="B24" s="413"/>
      <c r="C24" s="422"/>
      <c r="D24" s="422"/>
      <c r="E24" s="422"/>
      <c r="F24" s="422"/>
      <c r="G24" s="422"/>
    </row>
    <row r="25" spans="1:7" x14ac:dyDescent="0.2">
      <c r="A25" s="425"/>
      <c r="B25" s="413"/>
      <c r="C25" s="422"/>
      <c r="D25" s="422"/>
      <c r="E25" s="422"/>
      <c r="F25" s="422"/>
      <c r="G25" s="422"/>
    </row>
    <row r="26" spans="1:7" ht="13.15" customHeight="1" x14ac:dyDescent="0.2">
      <c r="A26" s="425"/>
      <c r="B26" s="427" t="s">
        <v>487</v>
      </c>
      <c r="C26" s="395"/>
      <c r="D26" s="127"/>
      <c r="E26" s="27"/>
      <c r="F26" s="27"/>
      <c r="G26" s="153"/>
    </row>
    <row r="27" spans="1:7" x14ac:dyDescent="0.2">
      <c r="A27" s="425" t="s">
        <v>4</v>
      </c>
      <c r="B27" s="217" t="s">
        <v>488</v>
      </c>
      <c r="C27" s="421"/>
      <c r="D27" s="421"/>
      <c r="E27" s="421"/>
      <c r="F27" s="421"/>
      <c r="G27" s="421"/>
    </row>
    <row r="28" spans="1:7" x14ac:dyDescent="0.2">
      <c r="A28" s="425" t="s">
        <v>4</v>
      </c>
      <c r="B28" s="217" t="s">
        <v>489</v>
      </c>
      <c r="C28" s="421"/>
      <c r="D28" s="421"/>
      <c r="E28" s="421"/>
      <c r="F28" s="421"/>
      <c r="G28" s="421"/>
    </row>
    <row r="29" spans="1:7" x14ac:dyDescent="0.2">
      <c r="A29" s="425" t="s">
        <v>4</v>
      </c>
      <c r="B29" s="217" t="s">
        <v>490</v>
      </c>
      <c r="C29" s="421"/>
      <c r="D29" s="421"/>
      <c r="E29" s="421"/>
      <c r="F29" s="421"/>
      <c r="G29" s="421"/>
    </row>
    <row r="30" spans="1:7" x14ac:dyDescent="0.2">
      <c r="A30" s="425"/>
      <c r="B30" s="217" t="s">
        <v>477</v>
      </c>
      <c r="C30" s="3"/>
      <c r="D30" s="3"/>
      <c r="E30" s="3"/>
      <c r="F30" s="3"/>
      <c r="G30" s="12"/>
    </row>
    <row r="31" spans="1:7" x14ac:dyDescent="0.2">
      <c r="A31" s="425"/>
      <c r="B31" s="413"/>
      <c r="C31" s="420"/>
      <c r="D31" s="420"/>
      <c r="E31" s="420"/>
      <c r="F31" s="420"/>
      <c r="G31" s="420"/>
    </row>
    <row r="32" spans="1:7" x14ac:dyDescent="0.2">
      <c r="A32" s="425"/>
      <c r="B32" s="413"/>
      <c r="C32" s="420"/>
      <c r="D32" s="420"/>
      <c r="E32" s="420"/>
      <c r="F32" s="420"/>
      <c r="G32" s="420"/>
    </row>
    <row r="33" spans="1:7" x14ac:dyDescent="0.2">
      <c r="A33" s="425"/>
      <c r="B33" s="413"/>
      <c r="C33" s="420"/>
      <c r="D33" s="420"/>
      <c r="E33" s="420"/>
      <c r="F33" s="420"/>
      <c r="G33" s="420"/>
    </row>
    <row r="34" spans="1:7" x14ac:dyDescent="0.2">
      <c r="A34" s="425"/>
      <c r="B34" s="413"/>
      <c r="C34" s="420"/>
      <c r="D34" s="420"/>
      <c r="E34" s="420"/>
      <c r="F34" s="420"/>
      <c r="G34" s="420"/>
    </row>
    <row r="35" spans="1:7" ht="13.15" customHeight="1" x14ac:dyDescent="0.2">
      <c r="A35" s="425"/>
      <c r="B35" s="426" t="s">
        <v>491</v>
      </c>
      <c r="C35" s="132"/>
      <c r="D35" s="132"/>
      <c r="E35" s="132"/>
      <c r="F35" s="133"/>
      <c r="G35" s="153"/>
    </row>
    <row r="36" spans="1:7" x14ac:dyDescent="0.2">
      <c r="A36" s="425" t="s">
        <v>4</v>
      </c>
      <c r="B36" s="217" t="s">
        <v>488</v>
      </c>
      <c r="C36" s="421"/>
      <c r="D36" s="421"/>
      <c r="E36" s="421"/>
      <c r="F36" s="421"/>
      <c r="G36" s="421"/>
    </row>
    <row r="37" spans="1:7" x14ac:dyDescent="0.2">
      <c r="A37" s="425" t="s">
        <v>4</v>
      </c>
      <c r="B37" s="217" t="s">
        <v>489</v>
      </c>
      <c r="C37" s="421"/>
      <c r="D37" s="421"/>
      <c r="E37" s="421"/>
      <c r="F37" s="421"/>
      <c r="G37" s="421"/>
    </row>
    <row r="38" spans="1:7" x14ac:dyDescent="0.2">
      <c r="A38" s="425" t="s">
        <v>4</v>
      </c>
      <c r="B38" s="217" t="s">
        <v>492</v>
      </c>
      <c r="C38" s="421"/>
      <c r="D38" s="421"/>
      <c r="E38" s="421"/>
      <c r="F38" s="421"/>
      <c r="G38" s="421"/>
    </row>
    <row r="39" spans="1:7" x14ac:dyDescent="0.2">
      <c r="A39" s="425"/>
      <c r="B39" s="217" t="s">
        <v>477</v>
      </c>
      <c r="C39" s="3"/>
      <c r="D39" s="3"/>
      <c r="E39" s="3"/>
      <c r="F39" s="3"/>
      <c r="G39" s="12"/>
    </row>
    <row r="40" spans="1:7" x14ac:dyDescent="0.2">
      <c r="A40" s="425"/>
      <c r="B40" s="413"/>
      <c r="C40" s="420"/>
      <c r="D40" s="420"/>
      <c r="E40" s="420"/>
      <c r="F40" s="420"/>
      <c r="G40" s="420"/>
    </row>
    <row r="41" spans="1:7" x14ac:dyDescent="0.2">
      <c r="A41" s="425"/>
      <c r="B41" s="413"/>
      <c r="C41" s="420"/>
      <c r="D41" s="420"/>
      <c r="E41" s="420"/>
      <c r="F41" s="420"/>
      <c r="G41" s="420"/>
    </row>
    <row r="42" spans="1:7" x14ac:dyDescent="0.2">
      <c r="A42" s="425"/>
      <c r="B42" s="413"/>
      <c r="C42" s="420"/>
      <c r="D42" s="420"/>
      <c r="E42" s="420"/>
      <c r="F42" s="420"/>
      <c r="G42" s="420"/>
    </row>
    <row r="43" spans="1:7" x14ac:dyDescent="0.2">
      <c r="B43" s="216" t="s">
        <v>258</v>
      </c>
      <c r="C43" s="216"/>
      <c r="D43" s="216"/>
      <c r="E43" s="216"/>
      <c r="F43" s="216"/>
      <c r="G43" s="216"/>
    </row>
    <row r="44" spans="1:7" ht="20.100000000000001" customHeight="1" x14ac:dyDescent="0.2">
      <c r="A44" s="397">
        <v>1</v>
      </c>
      <c r="B44" s="708"/>
      <c r="C44" s="709"/>
      <c r="D44" s="709"/>
      <c r="E44" s="709"/>
      <c r="F44" s="709"/>
      <c r="G44" s="710"/>
    </row>
    <row r="45" spans="1:7" ht="20.100000000000001" customHeight="1" x14ac:dyDescent="0.2">
      <c r="A45" s="397">
        <v>2</v>
      </c>
      <c r="B45" s="708"/>
      <c r="C45" s="709"/>
      <c r="D45" s="709"/>
      <c r="E45" s="709"/>
      <c r="F45" s="709"/>
      <c r="G45" s="710"/>
    </row>
    <row r="46" spans="1:7" ht="20.100000000000001" customHeight="1" x14ac:dyDescent="0.2">
      <c r="A46" s="397">
        <v>3</v>
      </c>
      <c r="B46" s="708"/>
      <c r="C46" s="709"/>
      <c r="D46" s="709"/>
      <c r="E46" s="709"/>
      <c r="F46" s="709"/>
      <c r="G46" s="710"/>
    </row>
    <row r="47" spans="1:7" ht="20.100000000000001" customHeight="1" x14ac:dyDescent="0.2">
      <c r="A47" s="397">
        <v>4</v>
      </c>
      <c r="B47" s="708"/>
      <c r="C47" s="709"/>
      <c r="D47" s="709"/>
      <c r="E47" s="709"/>
      <c r="F47" s="709"/>
      <c r="G47" s="710"/>
    </row>
    <row r="48" spans="1:7" ht="20.100000000000001" customHeight="1" x14ac:dyDescent="0.2">
      <c r="A48" s="397">
        <v>5</v>
      </c>
      <c r="B48" s="708"/>
      <c r="C48" s="709"/>
      <c r="D48" s="709"/>
      <c r="E48" s="709"/>
      <c r="F48" s="709"/>
      <c r="G48" s="710"/>
    </row>
  </sheetData>
  <sheetProtection password="CC1A" sheet="1" objects="1" scenarios="1" insertColumns="0" insertRows="0"/>
  <mergeCells count="7">
    <mergeCell ref="B46:G46"/>
    <mergeCell ref="B47:G47"/>
    <mergeCell ref="B48:G48"/>
    <mergeCell ref="A1:G1"/>
    <mergeCell ref="A2:B2"/>
    <mergeCell ref="B44:G44"/>
    <mergeCell ref="B45:G45"/>
  </mergeCells>
  <pageMargins left="0.7" right="0.7" top="0.5" bottom="0.5" header="0.3" footer="0.3"/>
  <pageSetup orientation="portrait" cellComments="atEnd" r:id="rId1"/>
  <headerFooter>
    <oddFooter xml:space="preserve">&amp;L&amp;"Garamond,Regular"Revised October 2018&amp;C&amp;"Garamond,Regular"21
</oddFooter>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J50"/>
  <sheetViews>
    <sheetView zoomScaleNormal="100" workbookViewId="0">
      <selection sqref="A1:J1"/>
    </sheetView>
  </sheetViews>
  <sheetFormatPr defaultColWidth="9.140625" defaultRowHeight="12.75" x14ac:dyDescent="0.2"/>
  <cols>
    <col min="1" max="1" width="1.85546875" style="2" customWidth="1"/>
    <col min="2" max="2" width="26.5703125" style="2" customWidth="1"/>
    <col min="3" max="3" width="9.7109375" style="2" customWidth="1"/>
    <col min="4" max="4" width="1.5703125" style="2" customWidth="1"/>
    <col min="5" max="6" width="9.140625" style="2"/>
    <col min="7" max="7" width="8.42578125" style="2" customWidth="1"/>
    <col min="8" max="8" width="1.42578125" style="2" customWidth="1"/>
    <col min="9" max="9" width="9.140625" style="2"/>
    <col min="10" max="10" width="12.5703125" style="2" customWidth="1"/>
    <col min="11" max="16384" width="9.140625" style="2"/>
  </cols>
  <sheetData>
    <row r="1" spans="1:10" s="4" customFormat="1" ht="15.75" x14ac:dyDescent="0.25">
      <c r="A1" s="549" t="s">
        <v>446</v>
      </c>
      <c r="B1" s="549"/>
      <c r="C1" s="549"/>
      <c r="D1" s="549"/>
      <c r="E1" s="549"/>
      <c r="F1" s="549"/>
      <c r="G1" s="549"/>
      <c r="H1" s="549"/>
      <c r="I1" s="549"/>
      <c r="J1" s="549"/>
    </row>
    <row r="2" spans="1:10" s="4" customFormat="1" ht="15.75" x14ac:dyDescent="0.25">
      <c r="A2" s="549" t="s">
        <v>447</v>
      </c>
      <c r="B2" s="549"/>
      <c r="C2" s="549"/>
      <c r="D2" s="549"/>
      <c r="E2" s="549"/>
      <c r="F2" s="549"/>
      <c r="G2" s="549"/>
      <c r="H2" s="549"/>
      <c r="I2" s="549"/>
      <c r="J2" s="549"/>
    </row>
    <row r="4" spans="1:10" s="5" customFormat="1" ht="27.4" customHeight="1" x14ac:dyDescent="0.2">
      <c r="A4" s="42" t="s">
        <v>89</v>
      </c>
      <c r="B4" s="5" t="s">
        <v>60</v>
      </c>
      <c r="C4" s="168" t="s">
        <v>84</v>
      </c>
      <c r="D4" s="48" t="s">
        <v>89</v>
      </c>
      <c r="E4" s="719" t="s">
        <v>532</v>
      </c>
      <c r="F4" s="720"/>
      <c r="G4" s="721"/>
      <c r="H4" s="200"/>
      <c r="I4" s="568" t="s">
        <v>203</v>
      </c>
      <c r="J4" s="570"/>
    </row>
    <row r="5" spans="1:10" x14ac:dyDescent="0.2">
      <c r="B5" s="2" t="s">
        <v>222</v>
      </c>
      <c r="C5" s="430" t="s">
        <v>4</v>
      </c>
      <c r="E5" s="711"/>
      <c r="F5" s="713"/>
      <c r="G5" s="712"/>
      <c r="I5" s="714"/>
      <c r="J5" s="715"/>
    </row>
    <row r="6" spans="1:10" x14ac:dyDescent="0.2">
      <c r="B6" s="2" t="s">
        <v>61</v>
      </c>
      <c r="C6" s="431"/>
      <c r="E6" s="711"/>
      <c r="F6" s="713"/>
      <c r="G6" s="712"/>
      <c r="I6" s="711"/>
      <c r="J6" s="712"/>
    </row>
    <row r="7" spans="1:10" x14ac:dyDescent="0.2">
      <c r="B7" s="2" t="s">
        <v>62</v>
      </c>
      <c r="C7" s="431"/>
      <c r="E7" s="711"/>
      <c r="F7" s="713"/>
      <c r="G7" s="712"/>
      <c r="I7" s="711"/>
      <c r="J7" s="712"/>
    </row>
    <row r="8" spans="1:10" x14ac:dyDescent="0.2">
      <c r="B8" s="2" t="s">
        <v>63</v>
      </c>
      <c r="C8" s="431"/>
      <c r="E8" s="711"/>
      <c r="F8" s="713"/>
      <c r="G8" s="712"/>
      <c r="I8" s="711"/>
      <c r="J8" s="712"/>
    </row>
    <row r="9" spans="1:10" x14ac:dyDescent="0.2">
      <c r="B9" s="2" t="s">
        <v>64</v>
      </c>
      <c r="C9" s="431"/>
      <c r="E9" s="711"/>
      <c r="F9" s="713"/>
      <c r="G9" s="712"/>
      <c r="I9" s="711"/>
      <c r="J9" s="712"/>
    </row>
    <row r="10" spans="1:10" x14ac:dyDescent="0.2">
      <c r="B10" s="2" t="s">
        <v>65</v>
      </c>
      <c r="C10" s="431"/>
      <c r="E10" s="711"/>
      <c r="F10" s="713"/>
      <c r="G10" s="712"/>
      <c r="I10" s="711"/>
      <c r="J10" s="712"/>
    </row>
    <row r="11" spans="1:10" x14ac:dyDescent="0.2">
      <c r="B11" s="2" t="s">
        <v>66</v>
      </c>
      <c r="C11" s="431" t="s">
        <v>4</v>
      </c>
      <c r="E11" s="711"/>
      <c r="F11" s="713"/>
      <c r="G11" s="712"/>
      <c r="I11" s="711" t="s">
        <v>4</v>
      </c>
      <c r="J11" s="712"/>
    </row>
    <row r="12" spans="1:10" x14ac:dyDescent="0.2">
      <c r="B12" s="2" t="s">
        <v>67</v>
      </c>
      <c r="C12" s="431"/>
      <c r="E12" s="711"/>
      <c r="F12" s="713"/>
      <c r="G12" s="712"/>
      <c r="I12" s="711"/>
      <c r="J12" s="712"/>
    </row>
    <row r="13" spans="1:10" x14ac:dyDescent="0.2">
      <c r="B13" s="2" t="s">
        <v>230</v>
      </c>
      <c r="C13" s="431"/>
      <c r="E13" s="173"/>
      <c r="F13" s="432"/>
      <c r="G13" s="433"/>
      <c r="I13" s="173"/>
      <c r="J13" s="433"/>
    </row>
    <row r="14" spans="1:10" x14ac:dyDescent="0.2">
      <c r="B14" s="2" t="s">
        <v>228</v>
      </c>
      <c r="C14" s="431"/>
      <c r="E14" s="173"/>
      <c r="F14" s="432"/>
      <c r="G14" s="433"/>
      <c r="I14" s="173"/>
      <c r="J14" s="433"/>
    </row>
    <row r="15" spans="1:10" x14ac:dyDescent="0.2">
      <c r="B15" s="2" t="s">
        <v>327</v>
      </c>
      <c r="C15" s="431"/>
      <c r="E15" s="711"/>
      <c r="F15" s="713"/>
      <c r="G15" s="712"/>
      <c r="I15" s="711"/>
      <c r="J15" s="712"/>
    </row>
    <row r="16" spans="1:10" x14ac:dyDescent="0.2">
      <c r="B16" s="431"/>
      <c r="C16" s="431"/>
      <c r="E16" s="711"/>
      <c r="F16" s="713"/>
      <c r="G16" s="712"/>
      <c r="I16" s="711"/>
      <c r="J16" s="712"/>
    </row>
    <row r="17" spans="1:10" x14ac:dyDescent="0.2">
      <c r="B17" s="431"/>
      <c r="C17" s="431"/>
      <c r="E17" s="711"/>
      <c r="F17" s="713"/>
      <c r="G17" s="712"/>
      <c r="I17" s="711"/>
      <c r="J17" s="712"/>
    </row>
    <row r="19" spans="1:10" x14ac:dyDescent="0.2">
      <c r="A19" s="5" t="s">
        <v>4</v>
      </c>
      <c r="B19" s="5" t="s">
        <v>68</v>
      </c>
      <c r="C19" s="49"/>
    </row>
    <row r="20" spans="1:10" x14ac:dyDescent="0.2">
      <c r="B20" s="2" t="s">
        <v>69</v>
      </c>
      <c r="C20" s="431"/>
      <c r="E20" s="711"/>
      <c r="F20" s="713"/>
      <c r="G20" s="712"/>
      <c r="I20" s="711"/>
      <c r="J20" s="712"/>
    </row>
    <row r="21" spans="1:10" x14ac:dyDescent="0.2">
      <c r="A21" s="2" t="s">
        <v>4</v>
      </c>
      <c r="B21" s="2" t="s">
        <v>70</v>
      </c>
      <c r="C21" s="431"/>
      <c r="E21" s="711"/>
      <c r="F21" s="713"/>
      <c r="G21" s="712"/>
      <c r="I21" s="711"/>
      <c r="J21" s="712"/>
    </row>
    <row r="22" spans="1:10" x14ac:dyDescent="0.2">
      <c r="B22" s="2" t="s">
        <v>71</v>
      </c>
      <c r="C22" s="431"/>
      <c r="E22" s="711"/>
      <c r="F22" s="713"/>
      <c r="G22" s="712"/>
      <c r="I22" s="711"/>
      <c r="J22" s="712"/>
    </row>
    <row r="23" spans="1:10" x14ac:dyDescent="0.2">
      <c r="B23" s="2" t="s">
        <v>72</v>
      </c>
      <c r="C23" s="431"/>
      <c r="E23" s="711"/>
      <c r="F23" s="713"/>
      <c r="G23" s="712"/>
      <c r="I23" s="711"/>
      <c r="J23" s="712"/>
    </row>
    <row r="24" spans="1:10" x14ac:dyDescent="0.2">
      <c r="B24" s="2" t="s">
        <v>31</v>
      </c>
      <c r="C24" s="431"/>
      <c r="E24" s="711"/>
      <c r="F24" s="713"/>
      <c r="G24" s="712"/>
      <c r="I24" s="711"/>
      <c r="J24" s="712"/>
    </row>
    <row r="25" spans="1:10" x14ac:dyDescent="0.2">
      <c r="B25" s="2" t="s">
        <v>327</v>
      </c>
      <c r="C25" s="431"/>
      <c r="E25" s="711"/>
      <c r="F25" s="713"/>
      <c r="G25" s="712"/>
      <c r="I25" s="711"/>
      <c r="J25" s="712"/>
    </row>
    <row r="26" spans="1:10" x14ac:dyDescent="0.2">
      <c r="B26" s="431"/>
      <c r="C26" s="431"/>
      <c r="E26" s="711"/>
      <c r="F26" s="713"/>
      <c r="G26" s="712"/>
      <c r="I26" s="711"/>
      <c r="J26" s="712"/>
    </row>
    <row r="27" spans="1:10" x14ac:dyDescent="0.2">
      <c r="B27" s="431"/>
      <c r="C27" s="431"/>
      <c r="E27" s="711"/>
      <c r="F27" s="713"/>
      <c r="G27" s="712"/>
      <c r="I27" s="711"/>
      <c r="J27" s="712"/>
    </row>
    <row r="29" spans="1:10" x14ac:dyDescent="0.2">
      <c r="A29" s="5" t="s">
        <v>4</v>
      </c>
      <c r="B29" s="5" t="s">
        <v>73</v>
      </c>
      <c r="C29" s="49"/>
    </row>
    <row r="30" spans="1:10" x14ac:dyDescent="0.2">
      <c r="B30" s="2" t="s">
        <v>1</v>
      </c>
      <c r="C30" s="431"/>
      <c r="E30" s="711"/>
      <c r="F30" s="713"/>
      <c r="G30" s="712"/>
      <c r="I30" s="711"/>
      <c r="J30" s="712"/>
    </row>
    <row r="31" spans="1:10" x14ac:dyDescent="0.2">
      <c r="B31" s="2" t="s">
        <v>0</v>
      </c>
      <c r="C31" s="431"/>
      <c r="E31" s="711"/>
      <c r="F31" s="713"/>
      <c r="G31" s="712"/>
      <c r="I31" s="711"/>
      <c r="J31" s="712"/>
    </row>
    <row r="32" spans="1:10" x14ac:dyDescent="0.2">
      <c r="B32" s="2" t="s">
        <v>74</v>
      </c>
      <c r="C32" s="431"/>
      <c r="E32" s="711"/>
      <c r="F32" s="713"/>
      <c r="G32" s="712"/>
      <c r="I32" s="711"/>
      <c r="J32" s="712"/>
    </row>
    <row r="33" spans="1:10" x14ac:dyDescent="0.2">
      <c r="B33" s="2" t="s">
        <v>327</v>
      </c>
      <c r="C33" s="431"/>
      <c r="E33" s="711"/>
      <c r="F33" s="713"/>
      <c r="G33" s="712"/>
      <c r="I33" s="711"/>
      <c r="J33" s="712"/>
    </row>
    <row r="34" spans="1:10" x14ac:dyDescent="0.2">
      <c r="B34" s="431"/>
      <c r="C34" s="431"/>
      <c r="E34" s="711"/>
      <c r="F34" s="713"/>
      <c r="G34" s="712"/>
      <c r="I34" s="711"/>
      <c r="J34" s="712"/>
    </row>
    <row r="35" spans="1:10" x14ac:dyDescent="0.2">
      <c r="B35" s="431"/>
      <c r="C35" s="431"/>
      <c r="E35" s="711"/>
      <c r="F35" s="713"/>
      <c r="G35" s="712"/>
      <c r="I35" s="711"/>
      <c r="J35" s="712"/>
    </row>
    <row r="36" spans="1:10" x14ac:dyDescent="0.2">
      <c r="I36" s="212"/>
      <c r="J36" s="212"/>
    </row>
    <row r="37" spans="1:10" ht="29.25" customHeight="1" x14ac:dyDescent="0.2">
      <c r="A37" s="47" t="s">
        <v>89</v>
      </c>
      <c r="B37" s="5" t="s">
        <v>75</v>
      </c>
      <c r="C37" s="175" t="s">
        <v>84</v>
      </c>
      <c r="D37" s="195"/>
      <c r="E37" s="717" t="s">
        <v>533</v>
      </c>
      <c r="F37" s="717"/>
      <c r="G37" s="717"/>
      <c r="H37" s="195"/>
      <c r="I37" s="716" t="s">
        <v>203</v>
      </c>
      <c r="J37" s="716"/>
    </row>
    <row r="38" spans="1:10" x14ac:dyDescent="0.2">
      <c r="B38" s="173"/>
      <c r="C38" s="430"/>
      <c r="E38" s="714"/>
      <c r="F38" s="718"/>
      <c r="G38" s="715"/>
      <c r="I38" s="714"/>
      <c r="J38" s="715"/>
    </row>
    <row r="39" spans="1:10" x14ac:dyDescent="0.2">
      <c r="B39" s="173"/>
      <c r="C39" s="431"/>
      <c r="E39" s="711"/>
      <c r="F39" s="713"/>
      <c r="G39" s="712"/>
      <c r="I39" s="711"/>
      <c r="J39" s="712"/>
    </row>
    <row r="40" spans="1:10" x14ac:dyDescent="0.2">
      <c r="B40" s="173"/>
      <c r="C40" s="431"/>
      <c r="E40" s="711"/>
      <c r="F40" s="713"/>
      <c r="G40" s="712"/>
      <c r="I40" s="711"/>
      <c r="J40" s="712"/>
    </row>
    <row r="41" spans="1:10" x14ac:dyDescent="0.2">
      <c r="B41" s="173"/>
      <c r="C41" s="431"/>
      <c r="E41" s="711"/>
      <c r="F41" s="713"/>
      <c r="G41" s="712"/>
      <c r="I41" s="711"/>
      <c r="J41" s="712"/>
    </row>
    <row r="42" spans="1:10" x14ac:dyDescent="0.2">
      <c r="B42" s="173"/>
      <c r="C42" s="431"/>
      <c r="E42" s="711"/>
      <c r="F42" s="713"/>
      <c r="G42" s="712"/>
      <c r="I42" s="711"/>
      <c r="J42" s="712"/>
    </row>
    <row r="45" spans="1:10" x14ac:dyDescent="0.2">
      <c r="B45" s="2" t="s">
        <v>229</v>
      </c>
    </row>
    <row r="46" spans="1:10" x14ac:dyDescent="0.2">
      <c r="B46" s="540"/>
      <c r="C46" s="541"/>
      <c r="D46" s="541"/>
      <c r="E46" s="541"/>
      <c r="F46" s="541"/>
      <c r="G46" s="541"/>
      <c r="H46" s="541"/>
      <c r="I46" s="541"/>
      <c r="J46" s="542"/>
    </row>
    <row r="47" spans="1:10" x14ac:dyDescent="0.2">
      <c r="B47" s="543"/>
      <c r="C47" s="544"/>
      <c r="D47" s="544"/>
      <c r="E47" s="544"/>
      <c r="F47" s="544"/>
      <c r="G47" s="544"/>
      <c r="H47" s="544"/>
      <c r="I47" s="544"/>
      <c r="J47" s="545"/>
    </row>
    <row r="48" spans="1:10" x14ac:dyDescent="0.2">
      <c r="B48" s="543"/>
      <c r="C48" s="544"/>
      <c r="D48" s="544"/>
      <c r="E48" s="544"/>
      <c r="F48" s="544"/>
      <c r="G48" s="544"/>
      <c r="H48" s="544"/>
      <c r="I48" s="544"/>
      <c r="J48" s="545"/>
    </row>
    <row r="49" spans="2:10" x14ac:dyDescent="0.2">
      <c r="B49" s="543"/>
      <c r="C49" s="544"/>
      <c r="D49" s="544"/>
      <c r="E49" s="544"/>
      <c r="F49" s="544"/>
      <c r="G49" s="544"/>
      <c r="H49" s="544"/>
      <c r="I49" s="544"/>
      <c r="J49" s="545"/>
    </row>
    <row r="50" spans="2:10" x14ac:dyDescent="0.2">
      <c r="B50" s="546"/>
      <c r="C50" s="547"/>
      <c r="D50" s="547"/>
      <c r="E50" s="547"/>
      <c r="F50" s="547"/>
      <c r="G50" s="547"/>
      <c r="H50" s="547"/>
      <c r="I50" s="547"/>
      <c r="J50" s="548"/>
    </row>
  </sheetData>
  <sheetProtection password="CC1A" sheet="1" objects="1" scenarios="1" insertColumns="0" insertRows="0"/>
  <mergeCells count="67">
    <mergeCell ref="E34:G34"/>
    <mergeCell ref="I34:J34"/>
    <mergeCell ref="E35:G35"/>
    <mergeCell ref="I35:J35"/>
    <mergeCell ref="I5:J5"/>
    <mergeCell ref="I6:J6"/>
    <mergeCell ref="I11:J11"/>
    <mergeCell ref="I12:J12"/>
    <mergeCell ref="E7:G7"/>
    <mergeCell ref="E8:G8"/>
    <mergeCell ref="E9:G9"/>
    <mergeCell ref="E10:G10"/>
    <mergeCell ref="I7:J7"/>
    <mergeCell ref="I8:J8"/>
    <mergeCell ref="I9:J9"/>
    <mergeCell ref="E21:G21"/>
    <mergeCell ref="A2:J2"/>
    <mergeCell ref="I4:J4"/>
    <mergeCell ref="E4:G4"/>
    <mergeCell ref="E5:G5"/>
    <mergeCell ref="E6:G6"/>
    <mergeCell ref="E40:G40"/>
    <mergeCell ref="I38:J38"/>
    <mergeCell ref="I40:J40"/>
    <mergeCell ref="E11:G11"/>
    <mergeCell ref="E12:G12"/>
    <mergeCell ref="I31:J31"/>
    <mergeCell ref="I32:J32"/>
    <mergeCell ref="E31:G31"/>
    <mergeCell ref="I39:J39"/>
    <mergeCell ref="I33:J33"/>
    <mergeCell ref="E32:G32"/>
    <mergeCell ref="I37:J37"/>
    <mergeCell ref="E37:G37"/>
    <mergeCell ref="E38:G38"/>
    <mergeCell ref="E39:G39"/>
    <mergeCell ref="E20:G20"/>
    <mergeCell ref="E22:G22"/>
    <mergeCell ref="E23:G23"/>
    <mergeCell ref="I10:J10"/>
    <mergeCell ref="I30:J30"/>
    <mergeCell ref="I22:J22"/>
    <mergeCell ref="I23:J23"/>
    <mergeCell ref="I24:J24"/>
    <mergeCell ref="E24:G24"/>
    <mergeCell ref="E17:G17"/>
    <mergeCell ref="I17:J17"/>
    <mergeCell ref="E26:G26"/>
    <mergeCell ref="I26:J26"/>
    <mergeCell ref="E27:G27"/>
    <mergeCell ref="I27:J27"/>
    <mergeCell ref="B46:J50"/>
    <mergeCell ref="I42:J42"/>
    <mergeCell ref="E41:G41"/>
    <mergeCell ref="E42:G42"/>
    <mergeCell ref="A1:J1"/>
    <mergeCell ref="I41:J41"/>
    <mergeCell ref="E25:G25"/>
    <mergeCell ref="I25:J25"/>
    <mergeCell ref="E33:G33"/>
    <mergeCell ref="E15:G15"/>
    <mergeCell ref="E16:G16"/>
    <mergeCell ref="I15:J15"/>
    <mergeCell ref="E30:G30"/>
    <mergeCell ref="I16:J16"/>
    <mergeCell ref="I20:J20"/>
    <mergeCell ref="I21:J21"/>
  </mergeCells>
  <phoneticPr fontId="10" type="noConversion"/>
  <pageMargins left="0.75" right="0.75" top="0.75" bottom="0.75" header="0.5" footer="0.5"/>
  <pageSetup orientation="portrait" cellComments="atEnd" r:id="rId1"/>
  <headerFooter alignWithMargins="0">
    <oddFooter>&amp;L&amp;"Garamond,Regular"Revised October 2018&amp;C&amp;"Garamond,Regular"22</oddFooter>
  </headerFooter>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I45"/>
  <sheetViews>
    <sheetView zoomScaleNormal="100" workbookViewId="0">
      <selection sqref="A1:B1"/>
    </sheetView>
  </sheetViews>
  <sheetFormatPr defaultColWidth="9.140625" defaultRowHeight="12.75" x14ac:dyDescent="0.2"/>
  <cols>
    <col min="1" max="1" width="45.85546875" style="14" customWidth="1"/>
    <col min="2" max="2" width="40.85546875" style="15" customWidth="1"/>
    <col min="3" max="16384" width="9.140625" style="2"/>
  </cols>
  <sheetData>
    <row r="1" spans="1:9" ht="15.75" x14ac:dyDescent="0.25">
      <c r="A1" s="549" t="s">
        <v>446</v>
      </c>
      <c r="B1" s="549"/>
      <c r="C1" s="151"/>
      <c r="D1" s="151"/>
      <c r="E1" s="151"/>
      <c r="F1" s="151"/>
      <c r="G1" s="151"/>
      <c r="H1" s="151"/>
      <c r="I1" s="151"/>
    </row>
    <row r="2" spans="1:9" ht="15.75" x14ac:dyDescent="0.2">
      <c r="A2" s="724" t="s">
        <v>448</v>
      </c>
      <c r="B2" s="724"/>
    </row>
    <row r="3" spans="1:9" ht="8.25" customHeight="1" x14ac:dyDescent="0.25">
      <c r="A3" s="13"/>
      <c r="B3" s="13"/>
    </row>
    <row r="4" spans="1:9" x14ac:dyDescent="0.2">
      <c r="A4" s="175" t="s">
        <v>33</v>
      </c>
      <c r="B4" s="200" t="s">
        <v>535</v>
      </c>
    </row>
    <row r="5" spans="1:9" ht="25.5" x14ac:dyDescent="0.2">
      <c r="A5" s="155" t="s">
        <v>34</v>
      </c>
      <c r="B5" s="274"/>
    </row>
    <row r="6" spans="1:9" ht="25.5" x14ac:dyDescent="0.2">
      <c r="A6" s="156" t="s">
        <v>35</v>
      </c>
      <c r="B6" s="274"/>
    </row>
    <row r="7" spans="1:9" ht="18" customHeight="1" x14ac:dyDescent="0.2">
      <c r="A7" s="156" t="s">
        <v>235</v>
      </c>
      <c r="B7" s="274"/>
    </row>
    <row r="8" spans="1:9" ht="18" customHeight="1" x14ac:dyDescent="0.2">
      <c r="A8" s="156" t="s">
        <v>231</v>
      </c>
      <c r="B8" s="274"/>
    </row>
    <row r="9" spans="1:9" ht="18" customHeight="1" x14ac:dyDescent="0.2">
      <c r="A9" s="156" t="s">
        <v>232</v>
      </c>
      <c r="B9" s="274"/>
    </row>
    <row r="10" spans="1:9" ht="18" customHeight="1" x14ac:dyDescent="0.2">
      <c r="A10" s="156" t="s">
        <v>233</v>
      </c>
      <c r="B10" s="274"/>
    </row>
    <row r="11" spans="1:9" ht="18" customHeight="1" x14ac:dyDescent="0.2">
      <c r="A11" s="156" t="s">
        <v>234</v>
      </c>
      <c r="B11" s="274"/>
    </row>
    <row r="12" spans="1:9" ht="18" customHeight="1" x14ac:dyDescent="0.2">
      <c r="A12" s="156" t="s">
        <v>236</v>
      </c>
      <c r="B12" s="274"/>
    </row>
    <row r="13" spans="1:9" ht="23.25" customHeight="1" x14ac:dyDescent="0.2">
      <c r="A13" s="109"/>
      <c r="B13" s="110"/>
    </row>
    <row r="14" spans="1:9" ht="27.4" customHeight="1" x14ac:dyDescent="0.2">
      <c r="A14" s="722" t="s">
        <v>237</v>
      </c>
      <c r="B14" s="723"/>
    </row>
    <row r="15" spans="1:9" ht="27.4" customHeight="1" x14ac:dyDescent="0.2">
      <c r="A15" s="201" t="s">
        <v>238</v>
      </c>
      <c r="B15" s="202" t="s">
        <v>534</v>
      </c>
    </row>
    <row r="16" spans="1:9" ht="14.1" customHeight="1" x14ac:dyDescent="0.2">
      <c r="A16" s="274"/>
      <c r="B16" s="274"/>
    </row>
    <row r="17" spans="1:2" ht="14.1" customHeight="1" x14ac:dyDescent="0.2">
      <c r="A17" s="274"/>
      <c r="B17" s="274"/>
    </row>
    <row r="18" spans="1:2" ht="14.1" customHeight="1" x14ac:dyDescent="0.2">
      <c r="A18" s="274"/>
      <c r="B18" s="274"/>
    </row>
    <row r="19" spans="1:2" ht="14.1" customHeight="1" x14ac:dyDescent="0.2">
      <c r="A19" s="274"/>
      <c r="B19" s="274"/>
    </row>
    <row r="20" spans="1:2" ht="14.1" customHeight="1" x14ac:dyDescent="0.2">
      <c r="A20" s="274"/>
      <c r="B20" s="274"/>
    </row>
    <row r="21" spans="1:2" ht="14.1" customHeight="1" x14ac:dyDescent="0.2">
      <c r="A21" s="274"/>
      <c r="B21" s="274"/>
    </row>
    <row r="22" spans="1:2" ht="14.1" customHeight="1" x14ac:dyDescent="0.2">
      <c r="A22" s="274"/>
      <c r="B22" s="274"/>
    </row>
    <row r="23" spans="1:2" ht="14.1" customHeight="1" x14ac:dyDescent="0.2">
      <c r="A23" s="274"/>
      <c r="B23" s="274"/>
    </row>
    <row r="24" spans="1:2" ht="14.1" customHeight="1" x14ac:dyDescent="0.2">
      <c r="A24" s="274"/>
      <c r="B24" s="274"/>
    </row>
    <row r="25" spans="1:2" ht="14.1" customHeight="1" x14ac:dyDescent="0.2">
      <c r="A25" s="274"/>
      <c r="B25" s="274"/>
    </row>
    <row r="26" spans="1:2" ht="14.1" customHeight="1" x14ac:dyDescent="0.2">
      <c r="A26" s="274"/>
      <c r="B26" s="274"/>
    </row>
    <row r="27" spans="1:2" ht="14.1" customHeight="1" x14ac:dyDescent="0.2">
      <c r="A27" s="274"/>
      <c r="B27" s="274"/>
    </row>
    <row r="28" spans="1:2" ht="14.1" customHeight="1" x14ac:dyDescent="0.2">
      <c r="A28" s="274"/>
      <c r="B28" s="274"/>
    </row>
    <row r="29" spans="1:2" ht="14.1" customHeight="1" x14ac:dyDescent="0.2">
      <c r="A29" s="274"/>
      <c r="B29" s="274"/>
    </row>
    <row r="30" spans="1:2" ht="14.1" customHeight="1" x14ac:dyDescent="0.2">
      <c r="A30" s="274"/>
      <c r="B30" s="274"/>
    </row>
    <row r="31" spans="1:2" ht="14.1" customHeight="1" x14ac:dyDescent="0.2">
      <c r="A31" s="274"/>
      <c r="B31" s="274"/>
    </row>
    <row r="32" spans="1:2" ht="14.1" customHeight="1" x14ac:dyDescent="0.2">
      <c r="A32" s="274"/>
      <c r="B32" s="274"/>
    </row>
    <row r="33" spans="1:2" ht="14.1" customHeight="1" x14ac:dyDescent="0.2">
      <c r="A33" s="274"/>
      <c r="B33" s="274"/>
    </row>
    <row r="34" spans="1:2" ht="14.1" customHeight="1" x14ac:dyDescent="0.2">
      <c r="A34" s="274"/>
      <c r="B34" s="274"/>
    </row>
    <row r="35" spans="1:2" ht="14.1" customHeight="1" x14ac:dyDescent="0.2">
      <c r="A35" s="274"/>
      <c r="B35" s="274"/>
    </row>
    <row r="37" spans="1:2" x14ac:dyDescent="0.2">
      <c r="A37" s="201" t="s">
        <v>239</v>
      </c>
      <c r="B37" s="203"/>
    </row>
    <row r="38" spans="1:2" x14ac:dyDescent="0.2">
      <c r="A38" s="156" t="s">
        <v>240</v>
      </c>
      <c r="B38" s="434"/>
    </row>
    <row r="39" spans="1:2" x14ac:dyDescent="0.2">
      <c r="A39" s="156" t="s">
        <v>241</v>
      </c>
      <c r="B39" s="434"/>
    </row>
    <row r="40" spans="1:2" x14ac:dyDescent="0.2">
      <c r="A40" s="147"/>
    </row>
    <row r="41" spans="1:2" x14ac:dyDescent="0.2">
      <c r="A41" s="2" t="s">
        <v>229</v>
      </c>
      <c r="B41" s="2"/>
    </row>
    <row r="42" spans="1:2" x14ac:dyDescent="0.2">
      <c r="A42" s="540"/>
      <c r="B42" s="542"/>
    </row>
    <row r="43" spans="1:2" x14ac:dyDescent="0.2">
      <c r="A43" s="543"/>
      <c r="B43" s="545"/>
    </row>
    <row r="44" spans="1:2" x14ac:dyDescent="0.2">
      <c r="A44" s="543"/>
      <c r="B44" s="545"/>
    </row>
    <row r="45" spans="1:2" x14ac:dyDescent="0.2">
      <c r="A45" s="546"/>
      <c r="B45" s="548"/>
    </row>
  </sheetData>
  <sheetProtection password="CC1A" sheet="1" objects="1" scenarios="1" insertColumns="0" insertRows="0"/>
  <mergeCells count="4">
    <mergeCell ref="A42:B45"/>
    <mergeCell ref="A14:B14"/>
    <mergeCell ref="A1:B1"/>
    <mergeCell ref="A2:B2"/>
  </mergeCells>
  <pageMargins left="0.75" right="0.75" top="0.75" bottom="0.47" header="0.5" footer="0.32"/>
  <pageSetup orientation="portrait" cellComments="atEnd" r:id="rId1"/>
  <headerFooter alignWithMargins="0">
    <oddFooter>&amp;L&amp;"Garamond,Regular"Revised October 2018&amp;C&amp;"Garamond,Regular"23</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B37"/>
  <sheetViews>
    <sheetView zoomScaleNormal="100" workbookViewId="0">
      <selection sqref="A1:B1"/>
    </sheetView>
  </sheetViews>
  <sheetFormatPr defaultColWidth="9.140625" defaultRowHeight="12.75" x14ac:dyDescent="0.2"/>
  <cols>
    <col min="1" max="1" width="46.42578125" style="14" customWidth="1"/>
    <col min="2" max="2" width="45.140625" style="15" customWidth="1"/>
    <col min="3" max="16384" width="9.140625" style="2"/>
  </cols>
  <sheetData>
    <row r="1" spans="1:2" ht="15.75" x14ac:dyDescent="0.2">
      <c r="A1" s="724" t="s">
        <v>446</v>
      </c>
      <c r="B1" s="724"/>
    </row>
    <row r="2" spans="1:2" ht="15.75" x14ac:dyDescent="0.2">
      <c r="A2" s="724" t="s">
        <v>449</v>
      </c>
      <c r="B2" s="724"/>
    </row>
    <row r="3" spans="1:2" ht="8.25" customHeight="1" x14ac:dyDescent="0.25">
      <c r="A3" s="13"/>
      <c r="B3" s="13"/>
    </row>
    <row r="4" spans="1:2" x14ac:dyDescent="0.2">
      <c r="A4" s="204" t="s">
        <v>33</v>
      </c>
      <c r="B4" s="205" t="s">
        <v>251</v>
      </c>
    </row>
    <row r="5" spans="1:2" ht="14.1" customHeight="1" x14ac:dyDescent="0.2">
      <c r="A5" s="28" t="s">
        <v>36</v>
      </c>
      <c r="B5" s="436"/>
    </row>
    <row r="6" spans="1:2" ht="14.25" customHeight="1" x14ac:dyDescent="0.2">
      <c r="A6" s="28" t="s">
        <v>37</v>
      </c>
      <c r="B6" s="435"/>
    </row>
    <row r="7" spans="1:2" ht="14.1" customHeight="1" x14ac:dyDescent="0.2">
      <c r="A7" s="28" t="s">
        <v>38</v>
      </c>
      <c r="B7" s="435"/>
    </row>
    <row r="8" spans="1:2" ht="14.1" customHeight="1" x14ac:dyDescent="0.2">
      <c r="A8" s="28" t="s">
        <v>39</v>
      </c>
      <c r="B8" s="435"/>
    </row>
    <row r="9" spans="1:2" ht="14.1" customHeight="1" x14ac:dyDescent="0.2">
      <c r="A9" s="28" t="s">
        <v>40</v>
      </c>
      <c r="B9" s="435"/>
    </row>
    <row r="10" spans="1:2" ht="23.25" customHeight="1" x14ac:dyDescent="0.2">
      <c r="A10" s="28" t="s">
        <v>219</v>
      </c>
      <c r="B10" s="435"/>
    </row>
    <row r="11" spans="1:2" ht="15.75" customHeight="1" x14ac:dyDescent="0.2">
      <c r="A11" s="100" t="s">
        <v>41</v>
      </c>
      <c r="B11" s="435"/>
    </row>
    <row r="12" spans="1:2" ht="14.1" customHeight="1" x14ac:dyDescent="0.2">
      <c r="A12" s="28" t="s">
        <v>42</v>
      </c>
      <c r="B12" s="435"/>
    </row>
    <row r="13" spans="1:2" ht="22.5" customHeight="1" x14ac:dyDescent="0.2">
      <c r="A13" s="28" t="s">
        <v>220</v>
      </c>
      <c r="B13" s="435"/>
    </row>
    <row r="14" spans="1:2" ht="14.1" customHeight="1" x14ac:dyDescent="0.2">
      <c r="A14" s="28" t="s">
        <v>43</v>
      </c>
      <c r="B14" s="435"/>
    </row>
    <row r="15" spans="1:2" ht="14.1" customHeight="1" x14ac:dyDescent="0.2">
      <c r="A15" s="28" t="s">
        <v>44</v>
      </c>
      <c r="B15" s="435"/>
    </row>
    <row r="16" spans="1:2" ht="14.1" customHeight="1" x14ac:dyDescent="0.2">
      <c r="A16" s="28" t="s">
        <v>221</v>
      </c>
      <c r="B16" s="435"/>
    </row>
    <row r="17" spans="1:2" ht="21" customHeight="1" x14ac:dyDescent="0.2">
      <c r="A17" s="108" t="s">
        <v>45</v>
      </c>
      <c r="B17" s="435"/>
    </row>
    <row r="18" spans="1:2" ht="14.1" customHeight="1" x14ac:dyDescent="0.2">
      <c r="A18" s="28" t="s">
        <v>46</v>
      </c>
      <c r="B18" s="435"/>
    </row>
    <row r="19" spans="1:2" ht="14.1" customHeight="1" x14ac:dyDescent="0.2">
      <c r="A19" s="28" t="s">
        <v>47</v>
      </c>
      <c r="B19" s="435"/>
    </row>
    <row r="20" spans="1:2" ht="14.1" customHeight="1" x14ac:dyDescent="0.2">
      <c r="A20" s="28" t="s">
        <v>48</v>
      </c>
      <c r="B20" s="435"/>
    </row>
    <row r="21" spans="1:2" ht="14.1" customHeight="1" x14ac:dyDescent="0.2">
      <c r="A21" s="28" t="s">
        <v>49</v>
      </c>
      <c r="B21" s="435"/>
    </row>
    <row r="22" spans="1:2" ht="18" customHeight="1" x14ac:dyDescent="0.2">
      <c r="A22" s="108" t="s">
        <v>50</v>
      </c>
      <c r="B22" s="435"/>
    </row>
    <row r="23" spans="1:2" ht="24.75" customHeight="1" x14ac:dyDescent="0.2">
      <c r="A23" s="28" t="s">
        <v>227</v>
      </c>
      <c r="B23" s="435"/>
    </row>
    <row r="24" spans="1:2" x14ac:dyDescent="0.2">
      <c r="A24" s="28" t="s">
        <v>51</v>
      </c>
      <c r="B24" s="435"/>
    </row>
    <row r="25" spans="1:2" ht="16.7" customHeight="1" x14ac:dyDescent="0.2">
      <c r="A25" s="28" t="s">
        <v>224</v>
      </c>
      <c r="B25" s="435"/>
    </row>
    <row r="26" spans="1:2" ht="46.5" customHeight="1" x14ac:dyDescent="0.2">
      <c r="A26" s="28" t="s">
        <v>52</v>
      </c>
      <c r="B26" s="435"/>
    </row>
    <row r="27" spans="1:2" ht="24" x14ac:dyDescent="0.2">
      <c r="A27" s="28" t="s">
        <v>53</v>
      </c>
      <c r="B27" s="435"/>
    </row>
    <row r="28" spans="1:2" ht="14.1" customHeight="1" x14ac:dyDescent="0.2">
      <c r="A28" s="28" t="s">
        <v>54</v>
      </c>
      <c r="B28" s="435"/>
    </row>
    <row r="29" spans="1:2" ht="14.1" customHeight="1" x14ac:dyDescent="0.2">
      <c r="A29" s="28" t="s">
        <v>157</v>
      </c>
      <c r="B29" s="435"/>
    </row>
    <row r="30" spans="1:2" x14ac:dyDescent="0.2">
      <c r="A30" s="28" t="s">
        <v>55</v>
      </c>
      <c r="B30" s="435"/>
    </row>
    <row r="31" spans="1:2" ht="24" x14ac:dyDescent="0.2">
      <c r="A31" s="28" t="s">
        <v>158</v>
      </c>
      <c r="B31" s="435"/>
    </row>
    <row r="32" spans="1:2" ht="23.25" customHeight="1" x14ac:dyDescent="0.2">
      <c r="A32" s="28" t="s">
        <v>56</v>
      </c>
      <c r="B32" s="435"/>
    </row>
    <row r="33" spans="1:2" x14ac:dyDescent="0.2">
      <c r="A33" s="28" t="s">
        <v>57</v>
      </c>
      <c r="B33" s="435"/>
    </row>
    <row r="34" spans="1:2" ht="49.15" customHeight="1" x14ac:dyDescent="0.2">
      <c r="A34" s="108" t="s">
        <v>58</v>
      </c>
      <c r="B34" s="435"/>
    </row>
    <row r="35" spans="1:2" ht="24" x14ac:dyDescent="0.2">
      <c r="A35" s="28" t="s">
        <v>225</v>
      </c>
      <c r="B35" s="435"/>
    </row>
    <row r="36" spans="1:2" ht="24" x14ac:dyDescent="0.2">
      <c r="A36" s="28" t="s">
        <v>226</v>
      </c>
      <c r="B36" s="435"/>
    </row>
    <row r="37" spans="1:2" ht="14.1" customHeight="1" x14ac:dyDescent="0.2">
      <c r="A37" s="28" t="s">
        <v>59</v>
      </c>
      <c r="B37" s="435"/>
    </row>
  </sheetData>
  <sheetProtection password="CC1A" sheet="1" objects="1" scenarios="1" insertColumns="0" insertRows="0"/>
  <mergeCells count="2">
    <mergeCell ref="A1:B1"/>
    <mergeCell ref="A2:B2"/>
  </mergeCells>
  <phoneticPr fontId="10" type="noConversion"/>
  <pageMargins left="0.75" right="0.5" top="0.75" bottom="0.47" header="0.5" footer="0.32"/>
  <pageSetup orientation="portrait" cellComments="atEnd" r:id="rId1"/>
  <headerFooter alignWithMargins="0">
    <oddFooter>&amp;L&amp;"Garamond,Regular"Revised October 2018&amp;C&amp;"Garamond,Regular"24</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51"/>
  <sheetViews>
    <sheetView zoomScaleNormal="100" workbookViewId="0">
      <selection sqref="A1:H1"/>
    </sheetView>
  </sheetViews>
  <sheetFormatPr defaultColWidth="9.140625" defaultRowHeight="12.75" x14ac:dyDescent="0.2"/>
  <cols>
    <col min="1" max="1" width="1.85546875" style="2" customWidth="1"/>
    <col min="2" max="2" width="28.42578125" style="2" customWidth="1"/>
    <col min="3" max="3" width="2.28515625" style="1" customWidth="1"/>
    <col min="4" max="4" width="10.140625" style="1" customWidth="1"/>
    <col min="5" max="5" width="1.85546875" style="1" customWidth="1"/>
    <col min="6" max="6" width="10.28515625" style="1" customWidth="1"/>
    <col min="7" max="7" width="1.5703125" style="1" customWidth="1"/>
    <col min="8" max="8" width="33.7109375" style="2" customWidth="1"/>
    <col min="9" max="16384" width="9.140625" style="2"/>
  </cols>
  <sheetData>
    <row r="1" spans="1:8" ht="15.75" x14ac:dyDescent="0.25">
      <c r="A1" s="549" t="s">
        <v>179</v>
      </c>
      <c r="B1" s="549"/>
      <c r="C1" s="549"/>
      <c r="D1" s="549"/>
      <c r="E1" s="549"/>
      <c r="F1" s="549"/>
      <c r="G1" s="549"/>
      <c r="H1" s="549"/>
    </row>
    <row r="2" spans="1:8" ht="6.4" customHeight="1" x14ac:dyDescent="0.2">
      <c r="D2" s="2"/>
      <c r="E2" s="2"/>
      <c r="F2" s="2"/>
    </row>
    <row r="3" spans="1:8" x14ac:dyDescent="0.2">
      <c r="B3" s="5" t="s">
        <v>159</v>
      </c>
      <c r="D3" s="2"/>
      <c r="E3" s="2"/>
      <c r="F3" s="2"/>
    </row>
    <row r="4" spans="1:8" x14ac:dyDescent="0.2">
      <c r="B4" s="167" t="s">
        <v>2</v>
      </c>
      <c r="C4" s="438"/>
      <c r="D4" s="555" t="s">
        <v>553</v>
      </c>
      <c r="E4" s="556"/>
      <c r="F4" s="557"/>
      <c r="G4" s="438"/>
      <c r="H4" s="168" t="s">
        <v>195</v>
      </c>
    </row>
    <row r="5" spans="1:8" x14ac:dyDescent="0.2">
      <c r="B5" s="2" t="s">
        <v>3</v>
      </c>
      <c r="C5" s="42" t="s">
        <v>89</v>
      </c>
      <c r="D5" s="558"/>
      <c r="E5" s="559"/>
      <c r="F5" s="560"/>
      <c r="G5" s="42" t="s">
        <v>89</v>
      </c>
      <c r="H5" s="165"/>
    </row>
    <row r="7" spans="1:8" s="4" customFormat="1" ht="15.75" x14ac:dyDescent="0.25">
      <c r="A7" s="561" t="s">
        <v>178</v>
      </c>
      <c r="B7" s="561"/>
      <c r="C7" s="561"/>
      <c r="D7" s="561"/>
      <c r="E7" s="561"/>
      <c r="F7" s="561"/>
      <c r="G7" s="561"/>
      <c r="H7" s="561"/>
    </row>
    <row r="8" spans="1:8" s="4" customFormat="1" ht="7.15" customHeight="1" x14ac:dyDescent="0.25">
      <c r="A8" s="228"/>
      <c r="B8" s="228"/>
      <c r="C8" s="228"/>
      <c r="D8" s="228"/>
      <c r="E8" s="228"/>
      <c r="F8" s="228"/>
      <c r="G8" s="228"/>
      <c r="H8" s="228"/>
    </row>
    <row r="9" spans="1:8" s="6" customFormat="1" ht="64.5" customHeight="1" x14ac:dyDescent="0.25">
      <c r="A9" s="1"/>
      <c r="B9" s="8" t="s">
        <v>252</v>
      </c>
      <c r="C9" s="1"/>
      <c r="D9" s="168" t="s">
        <v>427</v>
      </c>
      <c r="E9" s="168"/>
      <c r="F9" s="168" t="s">
        <v>196</v>
      </c>
      <c r="G9" s="168"/>
      <c r="H9" s="167" t="s">
        <v>251</v>
      </c>
    </row>
    <row r="10" spans="1:8" x14ac:dyDescent="0.2">
      <c r="A10" s="5" t="s">
        <v>5</v>
      </c>
      <c r="C10" s="42" t="s">
        <v>89</v>
      </c>
      <c r="E10" s="42" t="s">
        <v>89</v>
      </c>
      <c r="G10" s="42" t="s">
        <v>89</v>
      </c>
    </row>
    <row r="11" spans="1:8" x14ac:dyDescent="0.2">
      <c r="B11" s="2" t="s">
        <v>204</v>
      </c>
      <c r="D11" s="164"/>
      <c r="F11" s="164"/>
      <c r="H11" s="272"/>
    </row>
    <row r="12" spans="1:8" x14ac:dyDescent="0.2">
      <c r="B12" s="2" t="s">
        <v>6</v>
      </c>
      <c r="D12" s="164"/>
      <c r="F12" s="164"/>
      <c r="H12" s="166"/>
    </row>
    <row r="13" spans="1:8" x14ac:dyDescent="0.2">
      <c r="B13" s="2" t="s">
        <v>205</v>
      </c>
      <c r="D13" s="164"/>
      <c r="F13" s="164"/>
      <c r="H13" s="273"/>
    </row>
    <row r="14" spans="1:8" ht="6.2" customHeight="1" x14ac:dyDescent="0.2">
      <c r="C14" s="2"/>
      <c r="D14" s="2"/>
      <c r="E14" s="2"/>
      <c r="F14" s="2"/>
      <c r="G14" s="2"/>
    </row>
    <row r="15" spans="1:8" ht="25.5" x14ac:dyDescent="0.2">
      <c r="D15" s="168" t="s">
        <v>428</v>
      </c>
      <c r="E15" s="168"/>
      <c r="F15" s="168" t="s">
        <v>196</v>
      </c>
      <c r="G15" s="168"/>
      <c r="H15" s="167" t="s">
        <v>251</v>
      </c>
    </row>
    <row r="16" spans="1:8" x14ac:dyDescent="0.2">
      <c r="A16" s="5" t="s">
        <v>253</v>
      </c>
    </row>
    <row r="17" spans="1:8" x14ac:dyDescent="0.2">
      <c r="B17" s="2" t="s">
        <v>7</v>
      </c>
      <c r="D17" s="164"/>
      <c r="F17" s="164"/>
      <c r="H17" s="166"/>
    </row>
    <row r="18" spans="1:8" x14ac:dyDescent="0.2">
      <c r="B18" s="2" t="s">
        <v>8</v>
      </c>
      <c r="D18" s="164"/>
      <c r="F18" s="164"/>
      <c r="H18" s="166"/>
    </row>
    <row r="19" spans="1:8" x14ac:dyDescent="0.2">
      <c r="B19" s="2" t="s">
        <v>9</v>
      </c>
      <c r="D19" s="164"/>
      <c r="F19" s="164"/>
      <c r="H19" s="166"/>
    </row>
    <row r="20" spans="1:8" x14ac:dyDescent="0.2">
      <c r="B20" s="2" t="s">
        <v>10</v>
      </c>
      <c r="D20" s="164"/>
      <c r="F20" s="164"/>
      <c r="H20" s="166"/>
    </row>
    <row r="21" spans="1:8" x14ac:dyDescent="0.2">
      <c r="B21" s="2" t="s">
        <v>11</v>
      </c>
      <c r="D21" s="164"/>
      <c r="F21" s="164"/>
      <c r="H21" s="166"/>
    </row>
    <row r="22" spans="1:8" x14ac:dyDescent="0.2">
      <c r="B22" s="2" t="s">
        <v>12</v>
      </c>
      <c r="D22" s="164"/>
      <c r="F22" s="164"/>
      <c r="H22" s="166"/>
    </row>
    <row r="23" spans="1:8" x14ac:dyDescent="0.2">
      <c r="A23" s="5" t="s">
        <v>493</v>
      </c>
    </row>
    <row r="24" spans="1:8" x14ac:dyDescent="0.2">
      <c r="A24" s="42" t="s">
        <v>89</v>
      </c>
      <c r="B24" s="166"/>
      <c r="D24" s="164"/>
      <c r="F24" s="164"/>
      <c r="H24" s="166"/>
    </row>
    <row r="25" spans="1:8" x14ac:dyDescent="0.2">
      <c r="B25" s="166"/>
      <c r="D25" s="164"/>
      <c r="F25" s="164"/>
      <c r="H25" s="166"/>
    </row>
    <row r="26" spans="1:8" x14ac:dyDescent="0.2">
      <c r="B26" s="166"/>
      <c r="D26" s="164"/>
      <c r="F26" s="164"/>
      <c r="H26" s="166"/>
    </row>
    <row r="27" spans="1:8" x14ac:dyDescent="0.2">
      <c r="B27" s="166"/>
      <c r="D27" s="164"/>
      <c r="F27" s="164"/>
      <c r="H27" s="166"/>
    </row>
    <row r="28" spans="1:8" x14ac:dyDescent="0.2">
      <c r="B28" s="7"/>
    </row>
    <row r="29" spans="1:8" ht="15" x14ac:dyDescent="0.25">
      <c r="B29" s="8" t="s">
        <v>171</v>
      </c>
      <c r="H29" s="167" t="s">
        <v>251</v>
      </c>
    </row>
    <row r="30" spans="1:8" x14ac:dyDescent="0.2">
      <c r="A30" s="5" t="s">
        <v>13</v>
      </c>
    </row>
    <row r="31" spans="1:8" x14ac:dyDescent="0.2">
      <c r="B31" s="2" t="s">
        <v>104</v>
      </c>
      <c r="G31" s="42" t="s">
        <v>89</v>
      </c>
      <c r="H31" s="166"/>
    </row>
    <row r="32" spans="1:8" x14ac:dyDescent="0.2">
      <c r="B32" s="2" t="s">
        <v>78</v>
      </c>
      <c r="H32" s="166"/>
    </row>
    <row r="33" spans="1:8" customFormat="1" ht="6.2" customHeight="1" x14ac:dyDescent="0.2"/>
    <row r="34" spans="1:8" x14ac:dyDescent="0.2">
      <c r="B34" s="2" t="s">
        <v>254</v>
      </c>
    </row>
    <row r="35" spans="1:8" ht="7.9" customHeight="1" x14ac:dyDescent="0.2"/>
    <row r="36" spans="1:8" ht="15.75" x14ac:dyDescent="0.25">
      <c r="A36" s="549" t="s">
        <v>177</v>
      </c>
      <c r="B36" s="549"/>
      <c r="C36" s="549"/>
      <c r="D36" s="549"/>
      <c r="E36" s="549"/>
      <c r="F36" s="549"/>
      <c r="G36" s="549"/>
      <c r="H36" s="549"/>
    </row>
    <row r="37" spans="1:8" ht="15.75" x14ac:dyDescent="0.25">
      <c r="A37" s="549" t="s">
        <v>430</v>
      </c>
      <c r="B37" s="549"/>
      <c r="C37" s="549"/>
      <c r="D37" s="549"/>
      <c r="E37" s="549"/>
      <c r="F37" s="549"/>
      <c r="G37" s="549"/>
      <c r="H37" s="549"/>
    </row>
    <row r="38" spans="1:8" x14ac:dyDescent="0.2">
      <c r="A38" s="5" t="s">
        <v>169</v>
      </c>
      <c r="C38" s="2"/>
      <c r="D38" s="2"/>
    </row>
    <row r="39" spans="1:8" x14ac:dyDescent="0.2">
      <c r="B39" s="17" t="s">
        <v>170</v>
      </c>
      <c r="C39" s="2"/>
      <c r="D39" s="2"/>
    </row>
    <row r="40" spans="1:8" ht="30" customHeight="1" x14ac:dyDescent="0.2">
      <c r="A40" s="550" t="s">
        <v>255</v>
      </c>
      <c r="B40" s="550"/>
      <c r="C40" s="550"/>
      <c r="D40" s="550"/>
      <c r="E40" s="550"/>
      <c r="F40" s="550"/>
      <c r="G40" s="550"/>
      <c r="H40" s="550"/>
    </row>
    <row r="41" spans="1:8" ht="13.5" customHeight="1" x14ac:dyDescent="0.2">
      <c r="B41" s="551" t="s">
        <v>429</v>
      </c>
      <c r="C41" s="551"/>
      <c r="D41" s="551"/>
      <c r="F41" s="554"/>
      <c r="G41" s="554"/>
      <c r="H41" s="554"/>
    </row>
    <row r="42" spans="1:8" x14ac:dyDescent="0.2">
      <c r="B42" s="552" t="s">
        <v>256</v>
      </c>
      <c r="C42" s="552"/>
      <c r="D42" s="552"/>
      <c r="F42" s="554"/>
      <c r="G42" s="554"/>
      <c r="H42" s="554"/>
    </row>
    <row r="43" spans="1:8" ht="7.9" customHeight="1" x14ac:dyDescent="0.2"/>
    <row r="44" spans="1:8" x14ac:dyDescent="0.2">
      <c r="A44" s="5" t="s">
        <v>206</v>
      </c>
      <c r="F44" s="553" t="s">
        <v>251</v>
      </c>
      <c r="G44" s="553"/>
      <c r="H44" s="553"/>
    </row>
    <row r="45" spans="1:8" x14ac:dyDescent="0.2">
      <c r="B45" s="2" t="s">
        <v>162</v>
      </c>
      <c r="F45" s="554"/>
      <c r="G45" s="554"/>
      <c r="H45" s="554"/>
    </row>
    <row r="46" spans="1:8" x14ac:dyDescent="0.2">
      <c r="B46" s="2" t="s">
        <v>163</v>
      </c>
      <c r="F46" s="554"/>
      <c r="G46" s="554"/>
      <c r="H46" s="554"/>
    </row>
    <row r="47" spans="1:8" ht="7.9" customHeight="1" x14ac:dyDescent="0.2"/>
    <row r="48" spans="1:8" x14ac:dyDescent="0.2">
      <c r="B48" s="2" t="s">
        <v>229</v>
      </c>
    </row>
    <row r="49" spans="2:8" x14ac:dyDescent="0.2">
      <c r="B49" s="540"/>
      <c r="C49" s="541"/>
      <c r="D49" s="541"/>
      <c r="E49" s="541"/>
      <c r="F49" s="541"/>
      <c r="G49" s="541"/>
      <c r="H49" s="542"/>
    </row>
    <row r="50" spans="2:8" x14ac:dyDescent="0.2">
      <c r="B50" s="543"/>
      <c r="C50" s="544"/>
      <c r="D50" s="544"/>
      <c r="E50" s="544"/>
      <c r="F50" s="544"/>
      <c r="G50" s="544"/>
      <c r="H50" s="545"/>
    </row>
    <row r="51" spans="2:8" x14ac:dyDescent="0.2">
      <c r="B51" s="546"/>
      <c r="C51" s="547"/>
      <c r="D51" s="547"/>
      <c r="E51" s="547"/>
      <c r="F51" s="547"/>
      <c r="G51" s="547"/>
      <c r="H51" s="548"/>
    </row>
  </sheetData>
  <sheetProtection password="CC1A" sheet="1" objects="1" scenarios="1" insertColumns="0" insertRows="0"/>
  <mergeCells count="15">
    <mergeCell ref="D4:F4"/>
    <mergeCell ref="D5:F5"/>
    <mergeCell ref="A1:H1"/>
    <mergeCell ref="A36:H36"/>
    <mergeCell ref="A7:H7"/>
    <mergeCell ref="B49:H51"/>
    <mergeCell ref="A37:H37"/>
    <mergeCell ref="A40:H40"/>
    <mergeCell ref="B41:D41"/>
    <mergeCell ref="B42:D42"/>
    <mergeCell ref="F44:H44"/>
    <mergeCell ref="F45:H45"/>
    <mergeCell ref="F46:H46"/>
    <mergeCell ref="F41:H41"/>
    <mergeCell ref="F42:H42"/>
  </mergeCells>
  <phoneticPr fontId="10" type="noConversion"/>
  <pageMargins left="0.75" right="0.48" top="0.5" bottom="0.74" header="0.5" footer="0.5"/>
  <pageSetup orientation="portrait" cellComments="atEnd" r:id="rId1"/>
  <headerFooter alignWithMargins="0">
    <oddFooter>&amp;L&amp;"Garamond,Regular"Revised October 2018&amp;C&amp;"Garamond,Regular"2</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33"/>
  <sheetViews>
    <sheetView zoomScaleNormal="100" workbookViewId="0">
      <selection sqref="A1:L1"/>
    </sheetView>
  </sheetViews>
  <sheetFormatPr defaultColWidth="9.140625" defaultRowHeight="12.75" x14ac:dyDescent="0.2"/>
  <cols>
    <col min="1" max="1" width="1.5703125" style="2" customWidth="1"/>
    <col min="2" max="2" width="26.85546875" style="2" customWidth="1"/>
    <col min="3" max="3" width="2.7109375" style="2" customWidth="1"/>
    <col min="4" max="4" width="6.140625" style="2" customWidth="1"/>
    <col min="5" max="5" width="6.7109375" style="2" customWidth="1"/>
    <col min="6" max="6" width="10.7109375" style="2" customWidth="1"/>
    <col min="7" max="7" width="4" style="2" customWidth="1"/>
    <col min="8" max="8" width="11" style="2" customWidth="1"/>
    <col min="9" max="9" width="3.5703125" style="2" customWidth="1"/>
    <col min="10" max="16384" width="9.140625" style="2"/>
  </cols>
  <sheetData>
    <row r="1" spans="1:18" s="16" customFormat="1" ht="15.75" x14ac:dyDescent="0.25">
      <c r="A1" s="549" t="s">
        <v>177</v>
      </c>
      <c r="B1" s="549"/>
      <c r="C1" s="549"/>
      <c r="D1" s="549"/>
      <c r="E1" s="549"/>
      <c r="F1" s="549"/>
      <c r="G1" s="549"/>
      <c r="H1" s="549"/>
      <c r="I1" s="549"/>
      <c r="J1" s="549"/>
      <c r="K1" s="549"/>
      <c r="L1" s="549"/>
    </row>
    <row r="2" spans="1:18" s="16" customFormat="1" ht="15.75" x14ac:dyDescent="0.25">
      <c r="A2" s="549" t="s">
        <v>173</v>
      </c>
      <c r="B2" s="549"/>
      <c r="C2" s="549"/>
      <c r="D2" s="549"/>
      <c r="E2" s="549"/>
      <c r="F2" s="549"/>
      <c r="G2" s="549"/>
      <c r="H2" s="549"/>
      <c r="I2" s="549"/>
      <c r="J2" s="549"/>
      <c r="K2" s="549"/>
      <c r="L2" s="549"/>
    </row>
    <row r="3" spans="1:18" x14ac:dyDescent="0.2">
      <c r="H3" s="49"/>
    </row>
    <row r="4" spans="1:18" ht="15" x14ac:dyDescent="0.25">
      <c r="A4" s="16" t="s">
        <v>281</v>
      </c>
    </row>
    <row r="5" spans="1:18" x14ac:dyDescent="0.2">
      <c r="A5" s="49"/>
      <c r="B5" s="92" t="s">
        <v>172</v>
      </c>
      <c r="I5" s="126"/>
      <c r="J5" s="567" t="s">
        <v>192</v>
      </c>
      <c r="K5" s="567"/>
      <c r="L5" s="567"/>
    </row>
    <row r="6" spans="1:18" ht="25.7" customHeight="1" x14ac:dyDescent="0.2">
      <c r="A6" s="49"/>
      <c r="B6" s="92"/>
      <c r="D6" s="568" t="s">
        <v>266</v>
      </c>
      <c r="E6" s="569"/>
      <c r="F6" s="570"/>
      <c r="G6" s="302"/>
      <c r="H6" s="168" t="s">
        <v>86</v>
      </c>
      <c r="I6" s="302" t="s">
        <v>4</v>
      </c>
      <c r="J6" s="168" t="s">
        <v>267</v>
      </c>
      <c r="K6" s="168" t="s">
        <v>269</v>
      </c>
      <c r="L6" s="168" t="s">
        <v>268</v>
      </c>
    </row>
    <row r="7" spans="1:18" x14ac:dyDescent="0.2">
      <c r="A7" s="93" t="s">
        <v>89</v>
      </c>
      <c r="E7" s="125"/>
      <c r="F7" s="120"/>
      <c r="J7" s="263" t="s">
        <v>117</v>
      </c>
      <c r="K7" s="263" t="s">
        <v>106</v>
      </c>
      <c r="L7" s="263" t="s">
        <v>106</v>
      </c>
    </row>
    <row r="8" spans="1:18" ht="14.1" customHeight="1" x14ac:dyDescent="0.2">
      <c r="A8" s="93" t="s">
        <v>89</v>
      </c>
      <c r="B8" s="2" t="s">
        <v>30</v>
      </c>
      <c r="D8" s="562"/>
      <c r="E8" s="565"/>
      <c r="F8" s="566"/>
      <c r="H8" s="276"/>
      <c r="J8" s="169"/>
      <c r="K8" s="169"/>
      <c r="L8" s="169"/>
    </row>
    <row r="9" spans="1:18" ht="14.1" customHeight="1" x14ac:dyDescent="0.2">
      <c r="A9" s="93" t="s">
        <v>89</v>
      </c>
      <c r="B9" s="2" t="s">
        <v>79</v>
      </c>
      <c r="D9" s="562"/>
      <c r="E9" s="565"/>
      <c r="F9" s="566"/>
      <c r="H9" s="276"/>
      <c r="J9" s="169"/>
      <c r="K9" s="169"/>
      <c r="L9" s="169"/>
      <c r="P9"/>
      <c r="Q9"/>
      <c r="R9"/>
    </row>
    <row r="10" spans="1:18" ht="14.1" customHeight="1" x14ac:dyDescent="0.2">
      <c r="A10" s="93" t="s">
        <v>89</v>
      </c>
      <c r="B10" s="2" t="s">
        <v>274</v>
      </c>
      <c r="D10" s="562"/>
      <c r="E10" s="565"/>
      <c r="F10" s="566"/>
      <c r="H10" s="276"/>
      <c r="J10" s="169"/>
      <c r="K10" s="169"/>
      <c r="L10" s="169"/>
      <c r="P10"/>
      <c r="Q10"/>
      <c r="R10"/>
    </row>
    <row r="11" spans="1:18" ht="14.1" customHeight="1" x14ac:dyDescent="0.2">
      <c r="A11" s="93" t="s">
        <v>89</v>
      </c>
      <c r="B11" s="2" t="s">
        <v>275</v>
      </c>
      <c r="D11" s="562"/>
      <c r="E11" s="565"/>
      <c r="F11" s="566"/>
      <c r="H11" s="276"/>
      <c r="J11" s="169"/>
      <c r="K11" s="169"/>
      <c r="L11" s="169"/>
      <c r="P11"/>
      <c r="Q11"/>
      <c r="R11"/>
    </row>
    <row r="12" spans="1:18" ht="14.1" customHeight="1" x14ac:dyDescent="0.2">
      <c r="A12" s="93" t="s">
        <v>89</v>
      </c>
      <c r="B12" s="2" t="s">
        <v>276</v>
      </c>
      <c r="D12" s="562"/>
      <c r="E12" s="565"/>
      <c r="F12" s="566"/>
      <c r="H12" s="164"/>
      <c r="J12" s="275"/>
      <c r="K12" s="275"/>
      <c r="L12" s="172"/>
    </row>
    <row r="13" spans="1:18" ht="14.1" customHeight="1" x14ac:dyDescent="0.2">
      <c r="A13" s="93" t="s">
        <v>89</v>
      </c>
      <c r="B13" s="2" t="s">
        <v>277</v>
      </c>
      <c r="D13" s="562"/>
      <c r="E13" s="565"/>
      <c r="F13" s="566"/>
      <c r="H13" s="164"/>
      <c r="J13" s="275"/>
      <c r="K13" s="275"/>
      <c r="L13" s="172"/>
    </row>
    <row r="14" spans="1:18" x14ac:dyDescent="0.2">
      <c r="A14" s="49"/>
      <c r="D14" s="84"/>
      <c r="E14" s="84"/>
      <c r="F14" s="85"/>
      <c r="H14" s="86"/>
    </row>
    <row r="15" spans="1:18" ht="14.1" customHeight="1" x14ac:dyDescent="0.25">
      <c r="A15" s="16" t="s">
        <v>431</v>
      </c>
      <c r="I15" s="126"/>
      <c r="J15" s="567" t="s">
        <v>192</v>
      </c>
      <c r="K15" s="567"/>
      <c r="L15" s="567"/>
    </row>
    <row r="16" spans="1:18" ht="31.5" customHeight="1" x14ac:dyDescent="0.2">
      <c r="A16" s="5"/>
      <c r="D16" s="568" t="s">
        <v>272</v>
      </c>
      <c r="E16" s="569"/>
      <c r="F16" s="570"/>
      <c r="G16" s="302"/>
      <c r="H16" s="168" t="s">
        <v>273</v>
      </c>
      <c r="I16" s="302"/>
      <c r="J16" s="168" t="s">
        <v>267</v>
      </c>
      <c r="K16" s="268" t="s">
        <v>269</v>
      </c>
      <c r="L16" s="168" t="s">
        <v>268</v>
      </c>
    </row>
    <row r="17" spans="1:12" x14ac:dyDescent="0.2">
      <c r="B17" s="147" t="s">
        <v>432</v>
      </c>
      <c r="J17" s="263" t="s">
        <v>117</v>
      </c>
      <c r="K17" s="263" t="s">
        <v>106</v>
      </c>
      <c r="L17" s="263" t="s">
        <v>106</v>
      </c>
    </row>
    <row r="18" spans="1:12" ht="14.1" customHeight="1" x14ac:dyDescent="0.2">
      <c r="B18" s="112" t="s">
        <v>270</v>
      </c>
      <c r="D18" s="562"/>
      <c r="E18" s="565"/>
      <c r="F18" s="566"/>
      <c r="H18" s="277"/>
      <c r="J18" s="169"/>
      <c r="K18" s="169"/>
      <c r="L18" s="169"/>
    </row>
    <row r="19" spans="1:12" ht="14.1" customHeight="1" x14ac:dyDescent="0.2">
      <c r="B19" s="112" t="s">
        <v>271</v>
      </c>
      <c r="D19" s="562"/>
      <c r="E19" s="565"/>
      <c r="F19" s="566"/>
      <c r="H19" s="277"/>
      <c r="J19" s="169"/>
      <c r="K19" s="169"/>
      <c r="L19" s="169"/>
    </row>
    <row r="20" spans="1:12" ht="14.1" customHeight="1" x14ac:dyDescent="0.2">
      <c r="A20" s="93" t="s">
        <v>89</v>
      </c>
      <c r="B20" s="2" t="s">
        <v>164</v>
      </c>
      <c r="C20" s="84"/>
      <c r="D20" s="562"/>
      <c r="E20" s="563"/>
      <c r="F20" s="564"/>
      <c r="H20" s="164"/>
      <c r="J20" s="169"/>
      <c r="K20" s="169"/>
      <c r="L20" s="169"/>
    </row>
    <row r="21" spans="1:12" ht="14.1" customHeight="1" x14ac:dyDescent="0.2">
      <c r="B21" s="122" t="s">
        <v>210</v>
      </c>
      <c r="D21" s="562"/>
      <c r="E21" s="563"/>
      <c r="F21" s="564"/>
      <c r="H21" s="164"/>
      <c r="J21" s="169"/>
      <c r="K21" s="169"/>
      <c r="L21" s="169"/>
    </row>
    <row r="22" spans="1:12" ht="14.1" customHeight="1" x14ac:dyDescent="0.2">
      <c r="B22" s="122" t="s">
        <v>278</v>
      </c>
      <c r="D22" s="562"/>
      <c r="E22" s="563"/>
      <c r="F22" s="564"/>
      <c r="H22" s="164"/>
      <c r="J22" s="169"/>
      <c r="K22" s="169"/>
      <c r="L22" s="169"/>
    </row>
    <row r="23" spans="1:12" x14ac:dyDescent="0.2">
      <c r="B23" s="122" t="s">
        <v>279</v>
      </c>
      <c r="D23" s="562"/>
      <c r="E23" s="563"/>
      <c r="F23" s="564"/>
      <c r="H23" s="164"/>
      <c r="J23" s="169"/>
      <c r="K23" s="169"/>
      <c r="L23" s="169"/>
    </row>
    <row r="24" spans="1:12" ht="25.5" x14ac:dyDescent="0.2">
      <c r="B24" s="147" t="s">
        <v>280</v>
      </c>
      <c r="D24" s="562"/>
      <c r="E24" s="563"/>
      <c r="F24" s="564"/>
      <c r="H24" s="164"/>
      <c r="J24" s="169"/>
      <c r="K24" s="169"/>
      <c r="L24" s="169"/>
    </row>
    <row r="26" spans="1:12" x14ac:dyDescent="0.2">
      <c r="B26" s="2" t="s">
        <v>454</v>
      </c>
    </row>
    <row r="27" spans="1:12" x14ac:dyDescent="0.2">
      <c r="H27" s="2" t="s">
        <v>4</v>
      </c>
    </row>
    <row r="28" spans="1:12" x14ac:dyDescent="0.2">
      <c r="B28" s="2" t="s">
        <v>229</v>
      </c>
    </row>
    <row r="29" spans="1:12" x14ac:dyDescent="0.2">
      <c r="B29" s="540"/>
      <c r="C29" s="541"/>
      <c r="D29" s="541"/>
      <c r="E29" s="541"/>
      <c r="F29" s="541"/>
      <c r="G29" s="541"/>
      <c r="H29" s="541"/>
      <c r="I29" s="541"/>
      <c r="J29" s="541"/>
      <c r="K29" s="541"/>
      <c r="L29" s="542"/>
    </row>
    <row r="30" spans="1:12" x14ac:dyDescent="0.2">
      <c r="B30" s="543"/>
      <c r="C30" s="544"/>
      <c r="D30" s="544"/>
      <c r="E30" s="544"/>
      <c r="F30" s="544"/>
      <c r="G30" s="544"/>
      <c r="H30" s="544"/>
      <c r="I30" s="544"/>
      <c r="J30" s="544"/>
      <c r="K30" s="544"/>
      <c r="L30" s="545"/>
    </row>
    <row r="31" spans="1:12" x14ac:dyDescent="0.2">
      <c r="B31" s="543"/>
      <c r="C31" s="544"/>
      <c r="D31" s="544"/>
      <c r="E31" s="544"/>
      <c r="F31" s="544"/>
      <c r="G31" s="544"/>
      <c r="H31" s="544"/>
      <c r="I31" s="544"/>
      <c r="J31" s="544"/>
      <c r="K31" s="544"/>
      <c r="L31" s="545"/>
    </row>
    <row r="32" spans="1:12" x14ac:dyDescent="0.2">
      <c r="B32" s="543"/>
      <c r="C32" s="544"/>
      <c r="D32" s="544"/>
      <c r="E32" s="544"/>
      <c r="F32" s="544"/>
      <c r="G32" s="544"/>
      <c r="H32" s="544"/>
      <c r="I32" s="544"/>
      <c r="J32" s="544"/>
      <c r="K32" s="544"/>
      <c r="L32" s="545"/>
    </row>
    <row r="33" spans="2:12" x14ac:dyDescent="0.2">
      <c r="B33" s="546"/>
      <c r="C33" s="547"/>
      <c r="D33" s="547"/>
      <c r="E33" s="547"/>
      <c r="F33" s="547"/>
      <c r="G33" s="547"/>
      <c r="H33" s="547"/>
      <c r="I33" s="547"/>
      <c r="J33" s="547"/>
      <c r="K33" s="547"/>
      <c r="L33" s="548"/>
    </row>
  </sheetData>
  <sheetProtection password="CC1A" sheet="1" objects="1" scenarios="1" insertColumns="0" insertRows="0"/>
  <mergeCells count="20">
    <mergeCell ref="D21:F21"/>
    <mergeCell ref="D20:F20"/>
    <mergeCell ref="D6:F6"/>
    <mergeCell ref="D16:F16"/>
    <mergeCell ref="D24:F24"/>
    <mergeCell ref="B29:L33"/>
    <mergeCell ref="D11:F11"/>
    <mergeCell ref="D22:F22"/>
    <mergeCell ref="A1:L1"/>
    <mergeCell ref="A2:L2"/>
    <mergeCell ref="D23:F23"/>
    <mergeCell ref="J5:L5"/>
    <mergeCell ref="D18:F18"/>
    <mergeCell ref="D19:F19"/>
    <mergeCell ref="J15:L15"/>
    <mergeCell ref="D12:F12"/>
    <mergeCell ref="D13:F13"/>
    <mergeCell ref="D8:F8"/>
    <mergeCell ref="D9:F9"/>
    <mergeCell ref="D10:F10"/>
  </mergeCells>
  <phoneticPr fontId="10" type="noConversion"/>
  <pageMargins left="0.75" right="0.75" top="1" bottom="1" header="0.5" footer="0.5"/>
  <pageSetup scale="89" orientation="portrait" cellComments="atEnd" r:id="rId1"/>
  <headerFooter alignWithMargins="0">
    <oddFooter>&amp;L&amp;"Garamond,Regular"Revised October 2018&amp;C&amp;"Garamond,Regular"3</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42"/>
  <sheetViews>
    <sheetView zoomScaleNormal="100" workbookViewId="0">
      <selection activeCell="F6" sqref="F6"/>
    </sheetView>
  </sheetViews>
  <sheetFormatPr defaultColWidth="9.140625" defaultRowHeight="12.75" x14ac:dyDescent="0.2"/>
  <cols>
    <col min="1" max="1" width="26.5703125" style="2" customWidth="1"/>
    <col min="2" max="2" width="11.28515625" style="2" customWidth="1"/>
    <col min="3" max="3" width="10.28515625" style="2" customWidth="1"/>
    <col min="4" max="4" width="9" style="2" customWidth="1"/>
    <col min="5" max="5" width="14.28515625" style="2" customWidth="1"/>
    <col min="6" max="6" width="14.85546875" style="2" customWidth="1"/>
    <col min="7" max="7" width="10.5703125" style="2" customWidth="1"/>
    <col min="8" max="8" width="9" style="2" customWidth="1"/>
    <col min="9" max="9" width="11" style="2" customWidth="1"/>
    <col min="10" max="10" width="7.140625" style="2" customWidth="1"/>
    <col min="11" max="11" width="8.28515625" style="2" customWidth="1"/>
    <col min="12" max="16384" width="9.140625" style="2"/>
  </cols>
  <sheetData>
    <row r="1" spans="1:10" ht="15.75" x14ac:dyDescent="0.25">
      <c r="A1" s="549" t="s">
        <v>176</v>
      </c>
      <c r="B1" s="549"/>
      <c r="C1" s="549"/>
      <c r="D1" s="549"/>
      <c r="E1" s="549"/>
      <c r="F1" s="549"/>
      <c r="G1" s="549"/>
      <c r="H1" s="549"/>
      <c r="I1" s="549"/>
      <c r="J1" s="121"/>
    </row>
    <row r="2" spans="1:10" ht="15.75" x14ac:dyDescent="0.25">
      <c r="A2" s="549" t="s">
        <v>315</v>
      </c>
      <c r="B2" s="549"/>
      <c r="C2" s="549"/>
      <c r="D2" s="549"/>
      <c r="E2" s="549"/>
      <c r="F2" s="549"/>
      <c r="G2" s="549"/>
      <c r="H2" s="549"/>
      <c r="I2" s="549"/>
      <c r="J2" s="121"/>
    </row>
    <row r="3" spans="1:10" x14ac:dyDescent="0.2">
      <c r="H3" s="2" t="s">
        <v>4</v>
      </c>
      <c r="I3" s="2" t="s">
        <v>4</v>
      </c>
    </row>
    <row r="4" spans="1:10" ht="15" x14ac:dyDescent="0.25">
      <c r="A4" s="581" t="s">
        <v>174</v>
      </c>
      <c r="B4" s="582"/>
      <c r="C4" s="582"/>
      <c r="D4" s="582"/>
      <c r="E4" s="582"/>
      <c r="F4" s="582"/>
      <c r="G4" s="582"/>
      <c r="H4" s="582"/>
      <c r="I4" s="582"/>
      <c r="J4" s="123"/>
    </row>
    <row r="5" spans="1:10" x14ac:dyDescent="0.2">
      <c r="D5" s="120"/>
      <c r="E5" s="120"/>
      <c r="F5" s="120"/>
      <c r="G5" s="10"/>
      <c r="H5" s="10"/>
      <c r="I5" s="10"/>
      <c r="J5" s="10"/>
    </row>
    <row r="6" spans="1:10" ht="51" x14ac:dyDescent="0.2">
      <c r="A6" s="175" t="s">
        <v>77</v>
      </c>
      <c r="B6" s="175" t="s">
        <v>208</v>
      </c>
      <c r="C6" s="175" t="s">
        <v>209</v>
      </c>
      <c r="D6" s="175" t="s">
        <v>118</v>
      </c>
      <c r="E6" s="175" t="s">
        <v>211</v>
      </c>
      <c r="F6" s="175" t="s">
        <v>85</v>
      </c>
      <c r="G6" s="175" t="s">
        <v>76</v>
      </c>
      <c r="H6" s="175" t="s">
        <v>16</v>
      </c>
      <c r="I6" s="175" t="s">
        <v>313</v>
      </c>
      <c r="J6" s="104"/>
    </row>
    <row r="7" spans="1:10" ht="21.95" customHeight="1" x14ac:dyDescent="0.2">
      <c r="A7" s="282" t="s">
        <v>298</v>
      </c>
      <c r="B7" s="169"/>
      <c r="C7" s="169"/>
      <c r="D7" s="169"/>
      <c r="E7" s="169"/>
      <c r="F7" s="169"/>
      <c r="G7" s="169"/>
      <c r="H7" s="169"/>
      <c r="I7" s="290">
        <f t="shared" ref="I7:I26" si="0">SUM(B7:H7)</f>
        <v>0</v>
      </c>
      <c r="J7" s="105"/>
    </row>
    <row r="8" spans="1:10" ht="21.95" customHeight="1" thickBot="1" x14ac:dyDescent="0.25">
      <c r="A8" s="283" t="s">
        <v>299</v>
      </c>
      <c r="B8" s="170"/>
      <c r="C8" s="170"/>
      <c r="D8" s="170"/>
      <c r="E8" s="170"/>
      <c r="F8" s="170"/>
      <c r="G8" s="170"/>
      <c r="H8" s="170"/>
      <c r="I8" s="291">
        <f t="shared" si="0"/>
        <v>0</v>
      </c>
      <c r="J8" s="105"/>
    </row>
    <row r="9" spans="1:10" ht="21.95" customHeight="1" thickTop="1" x14ac:dyDescent="0.2">
      <c r="A9" s="284" t="s">
        <v>300</v>
      </c>
      <c r="B9" s="171"/>
      <c r="C9" s="171"/>
      <c r="D9" s="171"/>
      <c r="E9" s="171"/>
      <c r="F9" s="171"/>
      <c r="G9" s="171"/>
      <c r="H9" s="171"/>
      <c r="I9" s="290">
        <f t="shared" si="0"/>
        <v>0</v>
      </c>
      <c r="J9" s="105"/>
    </row>
    <row r="10" spans="1:10" ht="21.95" customHeight="1" thickBot="1" x14ac:dyDescent="0.25">
      <c r="A10" s="285" t="s">
        <v>301</v>
      </c>
      <c r="B10" s="170"/>
      <c r="C10" s="170"/>
      <c r="D10" s="170"/>
      <c r="E10" s="170"/>
      <c r="F10" s="170"/>
      <c r="G10" s="170"/>
      <c r="H10" s="170"/>
      <c r="I10" s="291">
        <f t="shared" si="0"/>
        <v>0</v>
      </c>
      <c r="J10" s="105"/>
    </row>
    <row r="11" spans="1:10" ht="21.95" customHeight="1" thickTop="1" x14ac:dyDescent="0.2">
      <c r="A11" s="286" t="s">
        <v>302</v>
      </c>
      <c r="B11" s="171"/>
      <c r="C11" s="171"/>
      <c r="D11" s="171"/>
      <c r="E11" s="171"/>
      <c r="F11" s="171"/>
      <c r="G11" s="171"/>
      <c r="H11" s="171"/>
      <c r="I11" s="290">
        <f t="shared" si="0"/>
        <v>0</v>
      </c>
      <c r="J11" s="105"/>
    </row>
    <row r="12" spans="1:10" ht="21.95" customHeight="1" thickBot="1" x14ac:dyDescent="0.25">
      <c r="A12" s="283" t="s">
        <v>303</v>
      </c>
      <c r="B12" s="170"/>
      <c r="C12" s="170"/>
      <c r="D12" s="170"/>
      <c r="E12" s="170"/>
      <c r="F12" s="170"/>
      <c r="G12" s="170"/>
      <c r="H12" s="170"/>
      <c r="I12" s="291">
        <f t="shared" si="0"/>
        <v>0</v>
      </c>
      <c r="J12" s="105"/>
    </row>
    <row r="13" spans="1:10" ht="21.95" customHeight="1" thickTop="1" x14ac:dyDescent="0.2">
      <c r="A13" s="284" t="s">
        <v>304</v>
      </c>
      <c r="B13" s="171"/>
      <c r="C13" s="171"/>
      <c r="D13" s="171"/>
      <c r="E13" s="171"/>
      <c r="F13" s="171"/>
      <c r="G13" s="171"/>
      <c r="H13" s="171"/>
      <c r="I13" s="290">
        <f t="shared" si="0"/>
        <v>0</v>
      </c>
      <c r="J13" s="105"/>
    </row>
    <row r="14" spans="1:10" ht="21.95" customHeight="1" thickBot="1" x14ac:dyDescent="0.25">
      <c r="A14" s="285" t="s">
        <v>305</v>
      </c>
      <c r="B14" s="170"/>
      <c r="C14" s="170"/>
      <c r="D14" s="170"/>
      <c r="E14" s="170"/>
      <c r="F14" s="170"/>
      <c r="G14" s="170"/>
      <c r="H14" s="170"/>
      <c r="I14" s="291">
        <f t="shared" si="0"/>
        <v>0</v>
      </c>
      <c r="J14" s="105"/>
    </row>
    <row r="15" spans="1:10" ht="21.95" customHeight="1" thickTop="1" x14ac:dyDescent="0.2">
      <c r="A15" s="284" t="s">
        <v>306</v>
      </c>
      <c r="B15" s="171"/>
      <c r="C15" s="171"/>
      <c r="D15" s="171"/>
      <c r="E15" s="171" t="s">
        <v>4</v>
      </c>
      <c r="F15" s="171"/>
      <c r="G15" s="171"/>
      <c r="H15" s="171"/>
      <c r="I15" s="290">
        <f t="shared" si="0"/>
        <v>0</v>
      </c>
      <c r="J15" s="105"/>
    </row>
    <row r="16" spans="1:10" ht="21.95" customHeight="1" thickBot="1" x14ac:dyDescent="0.25">
      <c r="A16" s="285" t="s">
        <v>306</v>
      </c>
      <c r="B16" s="170"/>
      <c r="C16" s="170"/>
      <c r="D16" s="170"/>
      <c r="E16" s="170"/>
      <c r="F16" s="170"/>
      <c r="G16" s="170"/>
      <c r="H16" s="170"/>
      <c r="I16" s="291">
        <f t="shared" si="0"/>
        <v>0</v>
      </c>
      <c r="J16" s="105"/>
    </row>
    <row r="17" spans="1:10" ht="21.95" customHeight="1" thickTop="1" x14ac:dyDescent="0.2">
      <c r="A17" s="287" t="s">
        <v>307</v>
      </c>
      <c r="B17" s="171"/>
      <c r="C17" s="171"/>
      <c r="D17" s="171"/>
      <c r="E17" s="171"/>
      <c r="F17" s="171"/>
      <c r="G17" s="171"/>
      <c r="H17" s="171"/>
      <c r="I17" s="290">
        <f t="shared" si="0"/>
        <v>0</v>
      </c>
      <c r="J17" s="105"/>
    </row>
    <row r="18" spans="1:10" ht="21.95" customHeight="1" thickBot="1" x14ac:dyDescent="0.25">
      <c r="A18" s="288" t="s">
        <v>308</v>
      </c>
      <c r="B18" s="170"/>
      <c r="C18" s="170"/>
      <c r="D18" s="170"/>
      <c r="E18" s="170"/>
      <c r="F18" s="170"/>
      <c r="G18" s="170"/>
      <c r="H18" s="170"/>
      <c r="I18" s="291">
        <f t="shared" si="0"/>
        <v>0</v>
      </c>
      <c r="J18" s="105"/>
    </row>
    <row r="19" spans="1:10" ht="21.95" customHeight="1" thickTop="1" x14ac:dyDescent="0.2">
      <c r="A19" s="286" t="s">
        <v>309</v>
      </c>
      <c r="B19" s="171"/>
      <c r="C19" s="171"/>
      <c r="D19" s="171"/>
      <c r="E19" s="171"/>
      <c r="F19" s="171"/>
      <c r="G19" s="171"/>
      <c r="H19" s="171"/>
      <c r="I19" s="290">
        <f t="shared" si="0"/>
        <v>0</v>
      </c>
      <c r="J19" s="105"/>
    </row>
    <row r="20" spans="1:10" ht="21.95" customHeight="1" thickBot="1" x14ac:dyDescent="0.25">
      <c r="A20" s="283" t="s">
        <v>310</v>
      </c>
      <c r="B20" s="170"/>
      <c r="C20" s="170"/>
      <c r="D20" s="170"/>
      <c r="E20" s="170"/>
      <c r="F20" s="170"/>
      <c r="G20" s="170"/>
      <c r="H20" s="170"/>
      <c r="I20" s="291">
        <f t="shared" si="0"/>
        <v>0</v>
      </c>
      <c r="J20" s="105"/>
    </row>
    <row r="21" spans="1:10" ht="21.95" customHeight="1" thickTop="1" x14ac:dyDescent="0.2">
      <c r="A21" s="284" t="s">
        <v>311</v>
      </c>
      <c r="B21" s="171"/>
      <c r="C21" s="171"/>
      <c r="D21" s="171"/>
      <c r="E21" s="171"/>
      <c r="F21" s="171"/>
      <c r="G21" s="171"/>
      <c r="H21" s="171"/>
      <c r="I21" s="290">
        <f t="shared" si="0"/>
        <v>0</v>
      </c>
      <c r="J21" s="105"/>
    </row>
    <row r="22" spans="1:10" ht="21.95" customHeight="1" thickBot="1" x14ac:dyDescent="0.25">
      <c r="A22" s="285" t="s">
        <v>312</v>
      </c>
      <c r="B22" s="170"/>
      <c r="C22" s="170"/>
      <c r="D22" s="170"/>
      <c r="E22" s="170"/>
      <c r="F22" s="170"/>
      <c r="G22" s="170"/>
      <c r="H22" s="170"/>
      <c r="I22" s="291">
        <f t="shared" si="0"/>
        <v>0</v>
      </c>
      <c r="J22" s="105"/>
    </row>
    <row r="23" spans="1:10" ht="21.95" customHeight="1" thickTop="1" x14ac:dyDescent="0.2">
      <c r="A23" s="289" t="s">
        <v>15</v>
      </c>
      <c r="B23" s="279">
        <f>SUM(B7:B22)</f>
        <v>0</v>
      </c>
      <c r="C23" s="279">
        <f t="shared" ref="C23:H23" si="1">SUM(C7:C22)</f>
        <v>0</v>
      </c>
      <c r="D23" s="279">
        <f t="shared" si="1"/>
        <v>0</v>
      </c>
      <c r="E23" s="279">
        <f t="shared" si="1"/>
        <v>0</v>
      </c>
      <c r="F23" s="279">
        <f t="shared" si="1"/>
        <v>0</v>
      </c>
      <c r="G23" s="279">
        <f t="shared" si="1"/>
        <v>0</v>
      </c>
      <c r="H23" s="279">
        <f t="shared" si="1"/>
        <v>0</v>
      </c>
      <c r="I23" s="290">
        <f>SUM(B23:H23)</f>
        <v>0</v>
      </c>
      <c r="J23" s="105"/>
    </row>
    <row r="24" spans="1:10" ht="21.95" customHeight="1" x14ac:dyDescent="0.2">
      <c r="A24" s="289" t="s">
        <v>14</v>
      </c>
      <c r="B24" s="280"/>
      <c r="C24" s="280"/>
      <c r="D24" s="280"/>
      <c r="E24" s="280"/>
      <c r="F24" s="280"/>
      <c r="G24" s="280"/>
      <c r="H24" s="280"/>
      <c r="I24" s="292">
        <f>SUM(B24:H24)</f>
        <v>0</v>
      </c>
      <c r="J24" s="105"/>
    </row>
    <row r="25" spans="1:10" ht="42.2" customHeight="1" thickBot="1" x14ac:dyDescent="0.25">
      <c r="A25" s="285" t="s">
        <v>314</v>
      </c>
      <c r="B25" s="278"/>
      <c r="C25" s="278"/>
      <c r="D25" s="278"/>
      <c r="E25" s="278"/>
      <c r="F25" s="278"/>
      <c r="G25" s="278"/>
      <c r="H25" s="278"/>
      <c r="I25" s="293"/>
      <c r="J25" s="105"/>
    </row>
    <row r="26" spans="1:10" ht="26.25" thickTop="1" x14ac:dyDescent="0.2">
      <c r="A26" s="289" t="s">
        <v>207</v>
      </c>
      <c r="B26" s="169"/>
      <c r="C26" s="169"/>
      <c r="D26" s="169"/>
      <c r="E26" s="169"/>
      <c r="F26" s="169"/>
      <c r="G26" s="169"/>
      <c r="H26" s="169"/>
      <c r="I26" s="290">
        <f t="shared" si="0"/>
        <v>0</v>
      </c>
      <c r="J26" s="105"/>
    </row>
    <row r="27" spans="1:10" x14ac:dyDescent="0.2">
      <c r="A27" s="29"/>
      <c r="B27" s="30"/>
      <c r="C27" s="30"/>
      <c r="D27" s="30"/>
      <c r="E27" s="30"/>
      <c r="F27" s="30"/>
      <c r="G27" s="30"/>
      <c r="H27" s="30"/>
      <c r="I27" s="30"/>
      <c r="J27" s="30"/>
    </row>
    <row r="28" spans="1:10" ht="15" x14ac:dyDescent="0.25">
      <c r="A28" s="141" t="s">
        <v>215</v>
      </c>
      <c r="B28" s="141"/>
      <c r="C28" s="141"/>
      <c r="D28" s="141"/>
      <c r="E28" s="141"/>
      <c r="F28" s="141"/>
      <c r="G28" s="141"/>
      <c r="H28" s="141"/>
      <c r="I28" s="141"/>
    </row>
    <row r="29" spans="1:10" ht="29.25" customHeight="1" x14ac:dyDescent="0.25">
      <c r="A29" s="580" t="s">
        <v>216</v>
      </c>
      <c r="B29" s="580"/>
      <c r="C29" s="580"/>
      <c r="D29" s="580"/>
      <c r="E29" s="580"/>
      <c r="F29" s="580"/>
      <c r="G29" s="580"/>
      <c r="H29" s="580"/>
      <c r="I29" s="580"/>
    </row>
    <row r="30" spans="1:10" ht="30" customHeight="1" x14ac:dyDescent="0.25">
      <c r="A30" s="580" t="s">
        <v>217</v>
      </c>
      <c r="B30" s="580"/>
      <c r="C30" s="580"/>
      <c r="D30" s="580"/>
      <c r="E30" s="580"/>
      <c r="F30" s="580"/>
      <c r="G30" s="580"/>
      <c r="H30" s="580"/>
      <c r="I30" s="580"/>
      <c r="J30" s="124"/>
    </row>
    <row r="31" spans="1:10" ht="15" x14ac:dyDescent="0.25">
      <c r="A31" s="141" t="s">
        <v>218</v>
      </c>
      <c r="B31" s="141"/>
      <c r="C31" s="141"/>
      <c r="D31" s="141"/>
      <c r="E31" s="141"/>
      <c r="F31" s="141"/>
      <c r="G31" s="141"/>
      <c r="H31" s="141"/>
      <c r="I31" s="141"/>
    </row>
    <row r="32" spans="1:10" ht="15" x14ac:dyDescent="0.25">
      <c r="A32" s="141"/>
      <c r="B32" s="141"/>
      <c r="C32" s="141"/>
      <c r="D32" s="141"/>
      <c r="E32" s="141"/>
      <c r="F32" s="141"/>
      <c r="G32" s="141"/>
      <c r="H32" s="141"/>
      <c r="I32" s="141"/>
    </row>
    <row r="33" spans="1:9" ht="15" x14ac:dyDescent="0.25">
      <c r="A33" s="141" t="s">
        <v>175</v>
      </c>
      <c r="B33" s="141"/>
      <c r="C33" s="141"/>
      <c r="D33" s="141"/>
      <c r="E33" s="141"/>
      <c r="F33" s="141"/>
      <c r="G33" s="141"/>
      <c r="H33" s="141"/>
      <c r="I33" s="141"/>
    </row>
    <row r="35" spans="1:9" x14ac:dyDescent="0.2">
      <c r="A35" s="2" t="s">
        <v>229</v>
      </c>
    </row>
    <row r="36" spans="1:9" x14ac:dyDescent="0.2">
      <c r="A36" s="571"/>
      <c r="B36" s="572"/>
      <c r="C36" s="572"/>
      <c r="D36" s="572"/>
      <c r="E36" s="572"/>
      <c r="F36" s="572"/>
      <c r="G36" s="572"/>
      <c r="H36" s="572"/>
      <c r="I36" s="573"/>
    </row>
    <row r="37" spans="1:9" x14ac:dyDescent="0.2">
      <c r="A37" s="574"/>
      <c r="B37" s="575"/>
      <c r="C37" s="575"/>
      <c r="D37" s="575"/>
      <c r="E37" s="575"/>
      <c r="F37" s="575"/>
      <c r="G37" s="575"/>
      <c r="H37" s="575"/>
      <c r="I37" s="576"/>
    </row>
    <row r="38" spans="1:9" x14ac:dyDescent="0.2">
      <c r="A38" s="574"/>
      <c r="B38" s="575"/>
      <c r="C38" s="575"/>
      <c r="D38" s="575"/>
      <c r="E38" s="575"/>
      <c r="F38" s="575"/>
      <c r="G38" s="575"/>
      <c r="H38" s="575"/>
      <c r="I38" s="576"/>
    </row>
    <row r="39" spans="1:9" x14ac:dyDescent="0.2">
      <c r="A39" s="574"/>
      <c r="B39" s="575"/>
      <c r="C39" s="575"/>
      <c r="D39" s="575"/>
      <c r="E39" s="575"/>
      <c r="F39" s="575"/>
      <c r="G39" s="575"/>
      <c r="H39" s="575"/>
      <c r="I39" s="576"/>
    </row>
    <row r="40" spans="1:9" x14ac:dyDescent="0.2">
      <c r="A40" s="574"/>
      <c r="B40" s="575"/>
      <c r="C40" s="575"/>
      <c r="D40" s="575"/>
      <c r="E40" s="575"/>
      <c r="F40" s="575"/>
      <c r="G40" s="575"/>
      <c r="H40" s="575"/>
      <c r="I40" s="576"/>
    </row>
    <row r="41" spans="1:9" x14ac:dyDescent="0.2">
      <c r="A41" s="574"/>
      <c r="B41" s="575"/>
      <c r="C41" s="575"/>
      <c r="D41" s="575"/>
      <c r="E41" s="575"/>
      <c r="F41" s="575"/>
      <c r="G41" s="575"/>
      <c r="H41" s="575"/>
      <c r="I41" s="576"/>
    </row>
    <row r="42" spans="1:9" x14ac:dyDescent="0.2">
      <c r="A42" s="577"/>
      <c r="B42" s="578"/>
      <c r="C42" s="578"/>
      <c r="D42" s="578"/>
      <c r="E42" s="578"/>
      <c r="F42" s="578"/>
      <c r="G42" s="578"/>
      <c r="H42" s="578"/>
      <c r="I42" s="579"/>
    </row>
  </sheetData>
  <sheetProtection password="CC1A" sheet="1" objects="1" scenarios="1" insertColumns="0" insertRows="0"/>
  <mergeCells count="6">
    <mergeCell ref="A36:I42"/>
    <mergeCell ref="A29:I29"/>
    <mergeCell ref="A30:I30"/>
    <mergeCell ref="A1:I1"/>
    <mergeCell ref="A2:I2"/>
    <mergeCell ref="A4:I4"/>
  </mergeCells>
  <pageMargins left="0.75" right="0.25" top="1" bottom="1" header="0.5" footer="0.5"/>
  <pageSetup scale="78" orientation="portrait" cellComments="atEnd" r:id="rId1"/>
  <headerFooter alignWithMargins="0">
    <oddFooter>&amp;L&amp;"Garamond,Regular"Revised October 2018&amp;C&amp;"Garamond,Regular"4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42"/>
  <sheetViews>
    <sheetView zoomScaleNormal="100" workbookViewId="0">
      <selection sqref="A1:G1"/>
    </sheetView>
  </sheetViews>
  <sheetFormatPr defaultColWidth="9.140625" defaultRowHeight="12.75" x14ac:dyDescent="0.2"/>
  <cols>
    <col min="1" max="1" width="24.140625" style="2" customWidth="1"/>
    <col min="2" max="2" width="21.140625" style="2" customWidth="1"/>
    <col min="3" max="3" width="15.5703125" style="2" customWidth="1"/>
    <col min="4" max="4" width="11.42578125" style="2" customWidth="1"/>
    <col min="5" max="5" width="13" style="2" customWidth="1"/>
    <col min="6" max="6" width="15.42578125" style="2" customWidth="1"/>
    <col min="7" max="7" width="14.28515625" style="2" customWidth="1"/>
    <col min="8" max="8" width="8.28515625" style="2" customWidth="1"/>
    <col min="9" max="16384" width="9.140625" style="2"/>
  </cols>
  <sheetData>
    <row r="1" spans="1:7" ht="15.75" x14ac:dyDescent="0.25">
      <c r="A1" s="549" t="s">
        <v>176</v>
      </c>
      <c r="B1" s="549"/>
      <c r="C1" s="549"/>
      <c r="D1" s="549"/>
      <c r="E1" s="549"/>
      <c r="F1" s="549"/>
      <c r="G1" s="549"/>
    </row>
    <row r="2" spans="1:7" ht="15.75" x14ac:dyDescent="0.25">
      <c r="A2" s="549" t="s">
        <v>316</v>
      </c>
      <c r="B2" s="549"/>
      <c r="C2" s="549"/>
      <c r="D2" s="549"/>
      <c r="E2" s="549"/>
      <c r="F2" s="549"/>
      <c r="G2" s="549"/>
    </row>
    <row r="4" spans="1:7" ht="15" x14ac:dyDescent="0.25">
      <c r="A4" s="581" t="s">
        <v>174</v>
      </c>
      <c r="B4" s="581"/>
      <c r="C4" s="581"/>
      <c r="D4" s="581"/>
      <c r="E4" s="581"/>
      <c r="F4" s="581"/>
      <c r="G4" s="581"/>
    </row>
    <row r="5" spans="1:7" x14ac:dyDescent="0.2">
      <c r="C5" s="6"/>
      <c r="D5" s="6"/>
      <c r="E5" s="10"/>
      <c r="F5" s="10"/>
      <c r="G5" s="11"/>
    </row>
    <row r="6" spans="1:7" ht="51" customHeight="1" x14ac:dyDescent="0.2">
      <c r="A6" s="175" t="s">
        <v>77</v>
      </c>
      <c r="B6" s="176" t="s">
        <v>213</v>
      </c>
      <c r="C6" s="175" t="s">
        <v>212</v>
      </c>
      <c r="D6" s="175" t="s">
        <v>17</v>
      </c>
      <c r="E6" s="175" t="s">
        <v>317</v>
      </c>
      <c r="F6" s="175" t="s">
        <v>318</v>
      </c>
      <c r="G6" s="175" t="s">
        <v>319</v>
      </c>
    </row>
    <row r="7" spans="1:7" ht="21.95" customHeight="1" x14ac:dyDescent="0.2">
      <c r="A7" s="282" t="s">
        <v>298</v>
      </c>
      <c r="B7" s="169"/>
      <c r="C7" s="169"/>
      <c r="D7" s="169"/>
      <c r="E7" s="290">
        <f t="shared" ref="E7:E24" si="0">SUM(B7:D7)</f>
        <v>0</v>
      </c>
      <c r="F7" s="169"/>
      <c r="G7" s="290">
        <f>E7+F7</f>
        <v>0</v>
      </c>
    </row>
    <row r="8" spans="1:7" ht="21.95" customHeight="1" thickBot="1" x14ac:dyDescent="0.25">
      <c r="A8" s="283" t="s">
        <v>299</v>
      </c>
      <c r="B8" s="170"/>
      <c r="C8" s="170"/>
      <c r="D8" s="170"/>
      <c r="E8" s="291">
        <f t="shared" si="0"/>
        <v>0</v>
      </c>
      <c r="F8" s="170"/>
      <c r="G8" s="291">
        <f t="shared" ref="G8:G24" si="1">E8+F8</f>
        <v>0</v>
      </c>
    </row>
    <row r="9" spans="1:7" ht="21.95" customHeight="1" thickTop="1" x14ac:dyDescent="0.2">
      <c r="A9" s="284" t="s">
        <v>300</v>
      </c>
      <c r="B9" s="171"/>
      <c r="C9" s="171"/>
      <c r="D9" s="171"/>
      <c r="E9" s="290">
        <f t="shared" si="0"/>
        <v>0</v>
      </c>
      <c r="F9" s="171"/>
      <c r="G9" s="290">
        <f t="shared" si="1"/>
        <v>0</v>
      </c>
    </row>
    <row r="10" spans="1:7" ht="21.95" customHeight="1" thickBot="1" x14ac:dyDescent="0.25">
      <c r="A10" s="285" t="s">
        <v>301</v>
      </c>
      <c r="B10" s="170"/>
      <c r="C10" s="170"/>
      <c r="D10" s="170"/>
      <c r="E10" s="291">
        <f t="shared" si="0"/>
        <v>0</v>
      </c>
      <c r="F10" s="170"/>
      <c r="G10" s="291">
        <f t="shared" si="1"/>
        <v>0</v>
      </c>
    </row>
    <row r="11" spans="1:7" ht="21.95" customHeight="1" thickTop="1" x14ac:dyDescent="0.2">
      <c r="A11" s="286" t="s">
        <v>302</v>
      </c>
      <c r="B11" s="171"/>
      <c r="C11" s="171"/>
      <c r="D11" s="171"/>
      <c r="E11" s="290">
        <f t="shared" si="0"/>
        <v>0</v>
      </c>
      <c r="F11" s="171"/>
      <c r="G11" s="290">
        <f t="shared" si="1"/>
        <v>0</v>
      </c>
    </row>
    <row r="12" spans="1:7" ht="21.95" customHeight="1" thickBot="1" x14ac:dyDescent="0.25">
      <c r="A12" s="283" t="s">
        <v>303</v>
      </c>
      <c r="B12" s="170"/>
      <c r="C12" s="170"/>
      <c r="D12" s="170"/>
      <c r="E12" s="291">
        <f t="shared" si="0"/>
        <v>0</v>
      </c>
      <c r="F12" s="170"/>
      <c r="G12" s="291">
        <f t="shared" si="1"/>
        <v>0</v>
      </c>
    </row>
    <row r="13" spans="1:7" ht="21.95" customHeight="1" thickTop="1" x14ac:dyDescent="0.2">
      <c r="A13" s="284" t="s">
        <v>304</v>
      </c>
      <c r="B13" s="171"/>
      <c r="C13" s="171"/>
      <c r="D13" s="171"/>
      <c r="E13" s="290">
        <f t="shared" si="0"/>
        <v>0</v>
      </c>
      <c r="F13" s="171"/>
      <c r="G13" s="290">
        <f t="shared" si="1"/>
        <v>0</v>
      </c>
    </row>
    <row r="14" spans="1:7" ht="21.95" customHeight="1" thickBot="1" x14ac:dyDescent="0.25">
      <c r="A14" s="285" t="s">
        <v>305</v>
      </c>
      <c r="B14" s="170"/>
      <c r="C14" s="170"/>
      <c r="D14" s="170"/>
      <c r="E14" s="291">
        <f t="shared" si="0"/>
        <v>0</v>
      </c>
      <c r="F14" s="170"/>
      <c r="G14" s="291">
        <f t="shared" si="1"/>
        <v>0</v>
      </c>
    </row>
    <row r="15" spans="1:7" ht="21.95" customHeight="1" thickTop="1" x14ac:dyDescent="0.2">
      <c r="A15" s="284" t="s">
        <v>306</v>
      </c>
      <c r="B15" s="171"/>
      <c r="C15" s="171"/>
      <c r="D15" s="171" t="s">
        <v>4</v>
      </c>
      <c r="E15" s="290">
        <f t="shared" si="0"/>
        <v>0</v>
      </c>
      <c r="F15" s="171"/>
      <c r="G15" s="290">
        <f t="shared" si="1"/>
        <v>0</v>
      </c>
    </row>
    <row r="16" spans="1:7" ht="21.95" customHeight="1" thickBot="1" x14ac:dyDescent="0.25">
      <c r="A16" s="285" t="s">
        <v>306</v>
      </c>
      <c r="B16" s="170"/>
      <c r="C16" s="170"/>
      <c r="D16" s="170"/>
      <c r="E16" s="291">
        <f t="shared" si="0"/>
        <v>0</v>
      </c>
      <c r="F16" s="170"/>
      <c r="G16" s="291">
        <f t="shared" si="1"/>
        <v>0</v>
      </c>
    </row>
    <row r="17" spans="1:7" ht="21.95" customHeight="1" thickTop="1" x14ac:dyDescent="0.2">
      <c r="A17" s="287" t="s">
        <v>307</v>
      </c>
      <c r="B17" s="171"/>
      <c r="C17" s="171"/>
      <c r="D17" s="171"/>
      <c r="E17" s="290">
        <f t="shared" si="0"/>
        <v>0</v>
      </c>
      <c r="F17" s="171"/>
      <c r="G17" s="290">
        <f t="shared" si="1"/>
        <v>0</v>
      </c>
    </row>
    <row r="18" spans="1:7" ht="21.95" customHeight="1" thickBot="1" x14ac:dyDescent="0.25">
      <c r="A18" s="288" t="s">
        <v>308</v>
      </c>
      <c r="B18" s="170"/>
      <c r="C18" s="170"/>
      <c r="D18" s="170"/>
      <c r="E18" s="291">
        <f t="shared" si="0"/>
        <v>0</v>
      </c>
      <c r="F18" s="170"/>
      <c r="G18" s="291">
        <f t="shared" si="1"/>
        <v>0</v>
      </c>
    </row>
    <row r="19" spans="1:7" ht="21.95" customHeight="1" thickTop="1" x14ac:dyDescent="0.2">
      <c r="A19" s="286" t="s">
        <v>309</v>
      </c>
      <c r="B19" s="171"/>
      <c r="C19" s="171"/>
      <c r="D19" s="171"/>
      <c r="E19" s="290">
        <f t="shared" si="0"/>
        <v>0</v>
      </c>
      <c r="F19" s="171"/>
      <c r="G19" s="290">
        <f t="shared" si="1"/>
        <v>0</v>
      </c>
    </row>
    <row r="20" spans="1:7" ht="21.95" customHeight="1" thickBot="1" x14ac:dyDescent="0.25">
      <c r="A20" s="283" t="s">
        <v>310</v>
      </c>
      <c r="B20" s="170"/>
      <c r="C20" s="170"/>
      <c r="D20" s="170"/>
      <c r="E20" s="291">
        <f t="shared" si="0"/>
        <v>0</v>
      </c>
      <c r="F20" s="170"/>
      <c r="G20" s="291">
        <f t="shared" si="1"/>
        <v>0</v>
      </c>
    </row>
    <row r="21" spans="1:7" ht="21.95" customHeight="1" thickTop="1" x14ac:dyDescent="0.2">
      <c r="A21" s="284" t="s">
        <v>311</v>
      </c>
      <c r="B21" s="171"/>
      <c r="C21" s="171"/>
      <c r="D21" s="171"/>
      <c r="E21" s="290">
        <f t="shared" si="0"/>
        <v>0</v>
      </c>
      <c r="F21" s="171"/>
      <c r="G21" s="290">
        <f t="shared" si="1"/>
        <v>0</v>
      </c>
    </row>
    <row r="22" spans="1:7" ht="21.95" customHeight="1" thickBot="1" x14ac:dyDescent="0.25">
      <c r="A22" s="285" t="s">
        <v>312</v>
      </c>
      <c r="B22" s="170"/>
      <c r="C22" s="170"/>
      <c r="D22" s="170"/>
      <c r="E22" s="291">
        <f t="shared" si="0"/>
        <v>0</v>
      </c>
      <c r="F22" s="170"/>
      <c r="G22" s="291">
        <f t="shared" si="1"/>
        <v>0</v>
      </c>
    </row>
    <row r="23" spans="1:7" ht="25.7" customHeight="1" thickTop="1" x14ac:dyDescent="0.2">
      <c r="A23" s="289" t="s">
        <v>15</v>
      </c>
      <c r="B23" s="290">
        <f>SUM(B7:B22)</f>
        <v>0</v>
      </c>
      <c r="C23" s="290">
        <f t="shared" ref="C23:D23" si="2">SUM(C7:C22)</f>
        <v>0</v>
      </c>
      <c r="D23" s="290">
        <f t="shared" si="2"/>
        <v>0</v>
      </c>
      <c r="E23" s="290">
        <f t="shared" si="0"/>
        <v>0</v>
      </c>
      <c r="F23" s="171"/>
      <c r="G23" s="290">
        <f t="shared" si="1"/>
        <v>0</v>
      </c>
    </row>
    <row r="24" spans="1:7" ht="21.95" customHeight="1" x14ac:dyDescent="0.2">
      <c r="A24" s="289" t="s">
        <v>14</v>
      </c>
      <c r="B24" s="294"/>
      <c r="C24" s="294"/>
      <c r="D24" s="294"/>
      <c r="E24" s="290">
        <f t="shared" si="0"/>
        <v>0</v>
      </c>
      <c r="F24" s="294"/>
      <c r="G24" s="292">
        <f t="shared" si="1"/>
        <v>0</v>
      </c>
    </row>
    <row r="25" spans="1:7" ht="42.2" customHeight="1" x14ac:dyDescent="0.2">
      <c r="A25" s="289" t="s">
        <v>314</v>
      </c>
      <c r="B25" s="281"/>
      <c r="C25" s="281"/>
      <c r="D25" s="281"/>
      <c r="E25" s="281"/>
      <c r="F25" s="295"/>
      <c r="G25" s="295"/>
    </row>
    <row r="26" spans="1:7" ht="25.5" x14ac:dyDescent="0.2">
      <c r="A26" s="289" t="s">
        <v>214</v>
      </c>
      <c r="B26" s="169"/>
      <c r="C26" s="87"/>
      <c r="D26" s="87"/>
      <c r="E26" s="87"/>
      <c r="F26" s="87"/>
      <c r="G26" s="106"/>
    </row>
    <row r="27" spans="1:7" x14ac:dyDescent="0.2">
      <c r="A27" s="29"/>
      <c r="B27" s="30"/>
      <c r="C27" s="30"/>
      <c r="D27" s="30"/>
      <c r="E27" s="30"/>
      <c r="F27" s="30"/>
      <c r="G27" s="30"/>
    </row>
    <row r="28" spans="1:7" ht="15" x14ac:dyDescent="0.25">
      <c r="A28" s="141" t="s">
        <v>215</v>
      </c>
      <c r="B28" s="141"/>
      <c r="C28" s="141"/>
      <c r="D28" s="141"/>
      <c r="E28" s="141"/>
      <c r="F28" s="141"/>
      <c r="G28" s="141"/>
    </row>
    <row r="29" spans="1:7" ht="29.25" customHeight="1" x14ac:dyDescent="0.25">
      <c r="A29" s="532" t="s">
        <v>216</v>
      </c>
      <c r="B29" s="532"/>
      <c r="C29" s="532"/>
      <c r="D29" s="532"/>
      <c r="E29" s="532"/>
      <c r="F29" s="532"/>
      <c r="G29" s="532"/>
    </row>
    <row r="30" spans="1:7" ht="31.15" customHeight="1" x14ac:dyDescent="0.25">
      <c r="A30" s="532" t="s">
        <v>217</v>
      </c>
      <c r="B30" s="532"/>
      <c r="C30" s="532"/>
      <c r="D30" s="532"/>
      <c r="E30" s="532"/>
      <c r="F30" s="592"/>
      <c r="G30" s="592"/>
    </row>
    <row r="31" spans="1:7" ht="15" x14ac:dyDescent="0.25">
      <c r="A31" s="593" t="s">
        <v>218</v>
      </c>
      <c r="B31" s="593"/>
      <c r="C31" s="593"/>
      <c r="D31" s="593"/>
      <c r="E31" s="593"/>
      <c r="F31" s="593"/>
      <c r="G31" s="593"/>
    </row>
    <row r="32" spans="1:7" ht="15" x14ac:dyDescent="0.25">
      <c r="A32" s="141"/>
      <c r="B32" s="141"/>
      <c r="C32" s="141"/>
      <c r="D32" s="141"/>
      <c r="E32" s="141"/>
      <c r="F32" s="141"/>
      <c r="G32" s="141"/>
    </row>
    <row r="33" spans="1:7" ht="15" x14ac:dyDescent="0.25">
      <c r="A33" s="141" t="s">
        <v>175</v>
      </c>
      <c r="B33" s="141"/>
      <c r="C33" s="141"/>
      <c r="D33" s="141"/>
      <c r="E33" s="141"/>
      <c r="F33" s="141"/>
      <c r="G33" s="141"/>
    </row>
    <row r="35" spans="1:7" x14ac:dyDescent="0.2">
      <c r="A35" s="2" t="s">
        <v>229</v>
      </c>
    </row>
    <row r="36" spans="1:7" x14ac:dyDescent="0.2">
      <c r="A36" s="583"/>
      <c r="B36" s="584"/>
      <c r="C36" s="584"/>
      <c r="D36" s="584"/>
      <c r="E36" s="584"/>
      <c r="F36" s="584"/>
      <c r="G36" s="585"/>
    </row>
    <row r="37" spans="1:7" x14ac:dyDescent="0.2">
      <c r="A37" s="586"/>
      <c r="B37" s="587"/>
      <c r="C37" s="587"/>
      <c r="D37" s="587"/>
      <c r="E37" s="587"/>
      <c r="F37" s="587"/>
      <c r="G37" s="588"/>
    </row>
    <row r="38" spans="1:7" x14ac:dyDescent="0.2">
      <c r="A38" s="586"/>
      <c r="B38" s="587"/>
      <c r="C38" s="587"/>
      <c r="D38" s="587"/>
      <c r="E38" s="587"/>
      <c r="F38" s="587"/>
      <c r="G38" s="588"/>
    </row>
    <row r="39" spans="1:7" x14ac:dyDescent="0.2">
      <c r="A39" s="586"/>
      <c r="B39" s="587"/>
      <c r="C39" s="587"/>
      <c r="D39" s="587"/>
      <c r="E39" s="587"/>
      <c r="F39" s="587"/>
      <c r="G39" s="588"/>
    </row>
    <row r="40" spans="1:7" x14ac:dyDescent="0.2">
      <c r="A40" s="586"/>
      <c r="B40" s="587"/>
      <c r="C40" s="587"/>
      <c r="D40" s="587"/>
      <c r="E40" s="587"/>
      <c r="F40" s="587"/>
      <c r="G40" s="588"/>
    </row>
    <row r="41" spans="1:7" x14ac:dyDescent="0.2">
      <c r="A41" s="586"/>
      <c r="B41" s="587"/>
      <c r="C41" s="587"/>
      <c r="D41" s="587"/>
      <c r="E41" s="587"/>
      <c r="F41" s="587"/>
      <c r="G41" s="588"/>
    </row>
    <row r="42" spans="1:7" x14ac:dyDescent="0.2">
      <c r="A42" s="589"/>
      <c r="B42" s="590"/>
      <c r="C42" s="590"/>
      <c r="D42" s="590"/>
      <c r="E42" s="590"/>
      <c r="F42" s="590"/>
      <c r="G42" s="591"/>
    </row>
  </sheetData>
  <sheetProtection password="CC1A" sheet="1" objects="1" scenarios="1" insertColumns="0" insertRows="0"/>
  <mergeCells count="7">
    <mergeCell ref="A36:G42"/>
    <mergeCell ref="A1:G1"/>
    <mergeCell ref="A2:G2"/>
    <mergeCell ref="A4:G4"/>
    <mergeCell ref="A29:G29"/>
    <mergeCell ref="A30:G30"/>
    <mergeCell ref="A31:G31"/>
  </mergeCells>
  <phoneticPr fontId="10" type="noConversion"/>
  <pageMargins left="0.75" right="0.5" top="0.75" bottom="1" header="0.5" footer="0.5"/>
  <pageSetup scale="78" orientation="portrait" cellComments="atEnd" r:id="rId1"/>
  <headerFooter alignWithMargins="0">
    <oddFooter>&amp;L&amp;"Garamond,Regular"Revised October 2018&amp;C&amp;"Garamond,Regular"5</oddFooter>
  </headerFooter>
  <ignoredErrors>
    <ignoredError sqref="E7 E9 E11 E13 E15 E17 E19 E21"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51"/>
  <sheetViews>
    <sheetView zoomScaleNormal="100" workbookViewId="0">
      <selection sqref="A1:F1"/>
    </sheetView>
  </sheetViews>
  <sheetFormatPr defaultColWidth="9.140625" defaultRowHeight="12.75" x14ac:dyDescent="0.2"/>
  <cols>
    <col min="1" max="1" width="29.42578125" style="21" customWidth="1"/>
    <col min="2" max="2" width="11.5703125" style="19" customWidth="1"/>
    <col min="3" max="5" width="11.5703125" style="18" customWidth="1"/>
    <col min="6" max="6" width="13.7109375" style="18" customWidth="1"/>
    <col min="7" max="8" width="9" customWidth="1"/>
    <col min="9" max="16384" width="9.140625" style="18"/>
  </cols>
  <sheetData>
    <row r="1" spans="1:8" ht="15.75" x14ac:dyDescent="0.25">
      <c r="A1" s="528" t="s">
        <v>176</v>
      </c>
      <c r="B1" s="528"/>
      <c r="C1" s="528"/>
      <c r="D1" s="528"/>
      <c r="E1" s="528"/>
      <c r="F1" s="528"/>
    </row>
    <row r="2" spans="1:8" ht="15.75" x14ac:dyDescent="0.25">
      <c r="A2" s="528" t="s">
        <v>554</v>
      </c>
      <c r="B2" s="528"/>
      <c r="C2" s="528"/>
      <c r="D2" s="528"/>
      <c r="E2" s="528"/>
      <c r="F2" s="528"/>
    </row>
    <row r="3" spans="1:8" x14ac:dyDescent="0.2">
      <c r="A3" s="31"/>
      <c r="B3" s="20"/>
      <c r="C3" s="20"/>
      <c r="D3" s="20"/>
      <c r="E3" s="20"/>
      <c r="F3" s="20"/>
    </row>
    <row r="4" spans="1:8" x14ac:dyDescent="0.2">
      <c r="A4" s="2"/>
      <c r="B4" s="177" t="s">
        <v>108</v>
      </c>
      <c r="C4" s="177" t="s">
        <v>109</v>
      </c>
      <c r="D4" s="177" t="s">
        <v>116</v>
      </c>
      <c r="E4" s="177" t="s">
        <v>110</v>
      </c>
      <c r="F4" s="177" t="s">
        <v>139</v>
      </c>
    </row>
    <row r="5" spans="1:8" x14ac:dyDescent="0.2">
      <c r="B5" s="178" t="s">
        <v>111</v>
      </c>
      <c r="C5" s="178" t="s">
        <v>111</v>
      </c>
      <c r="D5" s="178" t="s">
        <v>111</v>
      </c>
      <c r="E5" s="178" t="s">
        <v>32</v>
      </c>
      <c r="F5" s="178" t="s">
        <v>197</v>
      </c>
    </row>
    <row r="6" spans="1:8" x14ac:dyDescent="0.2">
      <c r="A6" s="21" t="s">
        <v>112</v>
      </c>
      <c r="B6" s="263" t="s">
        <v>451</v>
      </c>
      <c r="C6" s="263" t="s">
        <v>451</v>
      </c>
      <c r="D6" s="263" t="s">
        <v>452</v>
      </c>
      <c r="E6" s="263" t="s">
        <v>452</v>
      </c>
      <c r="F6" s="263" t="s">
        <v>451</v>
      </c>
    </row>
    <row r="7" spans="1:8" x14ac:dyDescent="0.2">
      <c r="A7" s="33" t="s">
        <v>555</v>
      </c>
      <c r="B7" s="439"/>
      <c r="C7" s="440"/>
      <c r="D7" s="440"/>
      <c r="E7" s="440"/>
      <c r="F7" s="441"/>
    </row>
    <row r="8" spans="1:8" s="36" customFormat="1" x14ac:dyDescent="0.2">
      <c r="A8" s="33" t="s">
        <v>556</v>
      </c>
      <c r="B8" s="442"/>
      <c r="C8" s="443"/>
      <c r="D8" s="443"/>
      <c r="E8" s="443"/>
      <c r="F8" s="444"/>
      <c r="G8"/>
      <c r="H8"/>
    </row>
    <row r="9" spans="1:8" s="36" customFormat="1" x14ac:dyDescent="0.2">
      <c r="A9" s="33" t="s">
        <v>557</v>
      </c>
      <c r="B9" s="442"/>
      <c r="C9" s="443"/>
      <c r="D9" s="443"/>
      <c r="E9" s="443"/>
      <c r="F9" s="444"/>
      <c r="G9"/>
      <c r="H9"/>
    </row>
    <row r="10" spans="1:8" s="36" customFormat="1" ht="13.15" customHeight="1" x14ac:dyDescent="0.2">
      <c r="A10" s="445" t="s">
        <v>115</v>
      </c>
      <c r="B10" s="299">
        <f>SUM(B7:B9)</f>
        <v>0</v>
      </c>
      <c r="C10" s="299">
        <f t="shared" ref="C10:F10" si="0">SUM(C7:C9)</f>
        <v>0</v>
      </c>
      <c r="D10" s="299">
        <f t="shared" si="0"/>
        <v>0</v>
      </c>
      <c r="E10" s="299">
        <f t="shared" si="0"/>
        <v>0</v>
      </c>
      <c r="F10" s="299">
        <f t="shared" si="0"/>
        <v>0</v>
      </c>
      <c r="G10"/>
      <c r="H10"/>
    </row>
    <row r="11" spans="1:8" ht="13.15" customHeight="1" x14ac:dyDescent="0.2">
      <c r="A11" s="298"/>
      <c r="B11" s="297"/>
      <c r="C11" s="297"/>
      <c r="D11" s="297"/>
      <c r="E11" s="297"/>
      <c r="F11" s="297"/>
    </row>
    <row r="12" spans="1:8" ht="13.15" customHeight="1" x14ac:dyDescent="0.25">
      <c r="A12" s="528" t="s">
        <v>176</v>
      </c>
      <c r="B12" s="528"/>
      <c r="C12" s="528"/>
      <c r="D12" s="528"/>
      <c r="E12" s="528"/>
      <c r="F12" s="528"/>
    </row>
    <row r="13" spans="1:8" ht="13.15" customHeight="1" x14ac:dyDescent="0.25">
      <c r="A13" s="528" t="s">
        <v>558</v>
      </c>
      <c r="B13" s="528"/>
      <c r="C13" s="528"/>
      <c r="D13" s="528"/>
      <c r="E13" s="528"/>
      <c r="F13" s="528"/>
    </row>
    <row r="14" spans="1:8" ht="13.15" customHeight="1" x14ac:dyDescent="0.2">
      <c r="A14" s="31"/>
      <c r="B14" s="20"/>
      <c r="C14" s="20"/>
      <c r="D14" s="20"/>
      <c r="E14" s="20"/>
      <c r="F14" s="20"/>
    </row>
    <row r="15" spans="1:8" ht="13.15" customHeight="1" x14ac:dyDescent="0.2">
      <c r="A15" s="2"/>
      <c r="B15" s="269" t="s">
        <v>108</v>
      </c>
      <c r="C15" s="269" t="s">
        <v>109</v>
      </c>
      <c r="D15" s="269" t="s">
        <v>116</v>
      </c>
      <c r="E15" s="269" t="s">
        <v>110</v>
      </c>
      <c r="F15" s="269" t="s">
        <v>139</v>
      </c>
    </row>
    <row r="16" spans="1:8" ht="13.15" customHeight="1" x14ac:dyDescent="0.2">
      <c r="B16" s="270" t="s">
        <v>111</v>
      </c>
      <c r="C16" s="270" t="s">
        <v>111</v>
      </c>
      <c r="D16" s="270" t="s">
        <v>111</v>
      </c>
      <c r="E16" s="270" t="s">
        <v>32</v>
      </c>
      <c r="F16" s="270" t="s">
        <v>197</v>
      </c>
    </row>
    <row r="17" spans="1:6" ht="13.15" customHeight="1" x14ac:dyDescent="0.2">
      <c r="A17" s="21" t="s">
        <v>112</v>
      </c>
      <c r="B17" s="271" t="s">
        <v>451</v>
      </c>
      <c r="C17" s="271" t="s">
        <v>451</v>
      </c>
      <c r="D17" s="271" t="s">
        <v>452</v>
      </c>
      <c r="E17" s="271" t="s">
        <v>452</v>
      </c>
      <c r="F17" s="271" t="s">
        <v>451</v>
      </c>
    </row>
    <row r="18" spans="1:6" ht="13.15" customHeight="1" x14ac:dyDescent="0.2">
      <c r="A18" s="33" t="s">
        <v>118</v>
      </c>
      <c r="B18" s="439"/>
      <c r="C18" s="440"/>
      <c r="D18" s="440"/>
      <c r="E18" s="440"/>
      <c r="F18" s="441"/>
    </row>
    <row r="19" spans="1:6" ht="13.15" customHeight="1" x14ac:dyDescent="0.2">
      <c r="A19" s="33" t="s">
        <v>559</v>
      </c>
      <c r="B19" s="442"/>
      <c r="C19" s="443"/>
      <c r="D19" s="443"/>
      <c r="E19" s="443"/>
      <c r="F19" s="444"/>
    </row>
    <row r="20" spans="1:6" ht="13.15" customHeight="1" x14ac:dyDescent="0.2">
      <c r="A20" s="33" t="s">
        <v>560</v>
      </c>
      <c r="B20" s="442"/>
      <c r="C20" s="443"/>
      <c r="D20" s="443"/>
      <c r="E20" s="443"/>
      <c r="F20" s="444"/>
    </row>
    <row r="21" spans="1:6" ht="13.15" customHeight="1" x14ac:dyDescent="0.2">
      <c r="A21" s="33" t="s">
        <v>75</v>
      </c>
      <c r="B21" s="442"/>
      <c r="C21" s="443"/>
      <c r="D21" s="443"/>
      <c r="E21" s="443"/>
      <c r="F21" s="444"/>
    </row>
    <row r="22" spans="1:6" ht="13.15" customHeight="1" x14ac:dyDescent="0.2">
      <c r="A22" s="445" t="s">
        <v>119</v>
      </c>
      <c r="B22" s="299">
        <f>SUM(B18:B21)</f>
        <v>0</v>
      </c>
      <c r="C22" s="299">
        <f t="shared" ref="C22:F22" si="1">SUM(C18:C21)</f>
        <v>0</v>
      </c>
      <c r="D22" s="299">
        <f t="shared" si="1"/>
        <v>0</v>
      </c>
      <c r="E22" s="299">
        <f t="shared" si="1"/>
        <v>0</v>
      </c>
      <c r="F22" s="299">
        <f t="shared" si="1"/>
        <v>0</v>
      </c>
    </row>
    <row r="23" spans="1:6" ht="13.15" customHeight="1" x14ac:dyDescent="0.2">
      <c r="A23" s="298" t="s">
        <v>4</v>
      </c>
      <c r="B23" s="297"/>
      <c r="C23" s="297"/>
      <c r="D23" s="297"/>
      <c r="E23" s="297"/>
      <c r="F23" s="297"/>
    </row>
    <row r="24" spans="1:6" ht="13.15" customHeight="1" x14ac:dyDescent="0.25">
      <c r="A24" s="528" t="s">
        <v>176</v>
      </c>
      <c r="B24" s="528"/>
      <c r="C24" s="528"/>
      <c r="D24" s="528"/>
      <c r="E24" s="528"/>
      <c r="F24" s="528"/>
    </row>
    <row r="25" spans="1:6" ht="13.15" customHeight="1" x14ac:dyDescent="0.25">
      <c r="A25" s="528" t="s">
        <v>561</v>
      </c>
      <c r="B25" s="528"/>
      <c r="C25" s="528"/>
      <c r="D25" s="528"/>
      <c r="E25" s="528"/>
      <c r="F25" s="528"/>
    </row>
    <row r="26" spans="1:6" ht="13.15" customHeight="1" x14ac:dyDescent="0.2">
      <c r="A26" s="31"/>
      <c r="B26" s="20"/>
      <c r="C26" s="20"/>
      <c r="D26" s="20"/>
      <c r="E26" s="20"/>
      <c r="F26" s="20"/>
    </row>
    <row r="27" spans="1:6" ht="13.15" customHeight="1" x14ac:dyDescent="0.2">
      <c r="A27" s="2"/>
      <c r="B27" s="269" t="s">
        <v>108</v>
      </c>
      <c r="C27" s="269" t="s">
        <v>109</v>
      </c>
      <c r="D27" s="269" t="s">
        <v>116</v>
      </c>
      <c r="E27" s="269" t="s">
        <v>110</v>
      </c>
      <c r="F27" s="269" t="s">
        <v>139</v>
      </c>
    </row>
    <row r="28" spans="1:6" ht="13.15" customHeight="1" x14ac:dyDescent="0.2">
      <c r="B28" s="270" t="s">
        <v>111</v>
      </c>
      <c r="C28" s="270" t="s">
        <v>111</v>
      </c>
      <c r="D28" s="270" t="s">
        <v>111</v>
      </c>
      <c r="E28" s="270" t="s">
        <v>32</v>
      </c>
      <c r="F28" s="270" t="s">
        <v>197</v>
      </c>
    </row>
    <row r="29" spans="1:6" ht="13.15" customHeight="1" x14ac:dyDescent="0.2">
      <c r="B29" s="271" t="s">
        <v>451</v>
      </c>
      <c r="C29" s="271" t="s">
        <v>451</v>
      </c>
      <c r="D29" s="271" t="s">
        <v>452</v>
      </c>
      <c r="E29" s="271" t="s">
        <v>452</v>
      </c>
      <c r="F29" s="271" t="s">
        <v>451</v>
      </c>
    </row>
    <row r="30" spans="1:6" ht="13.15" customHeight="1" x14ac:dyDescent="0.2">
      <c r="A30" s="33" t="s">
        <v>562</v>
      </c>
      <c r="B30" s="439"/>
      <c r="C30" s="440"/>
      <c r="D30" s="440"/>
      <c r="E30" s="440"/>
      <c r="F30" s="441"/>
    </row>
    <row r="31" spans="1:6" ht="13.15" customHeight="1" x14ac:dyDescent="0.2">
      <c r="A31" s="33" t="s">
        <v>563</v>
      </c>
      <c r="B31" s="442"/>
      <c r="C31" s="443"/>
      <c r="D31" s="443"/>
      <c r="E31" s="443"/>
      <c r="F31" s="444"/>
    </row>
    <row r="32" spans="1:6" x14ac:dyDescent="0.2">
      <c r="A32" s="445" t="s">
        <v>113</v>
      </c>
      <c r="B32" s="299">
        <f>SUM(B30:B31)</f>
        <v>0</v>
      </c>
      <c r="C32" s="299">
        <f>SUM(C30:C31)</f>
        <v>0</v>
      </c>
      <c r="D32" s="299">
        <f>SUM(D30:D31)</f>
        <v>0</v>
      </c>
      <c r="E32" s="299">
        <f>SUM(E30:E31)</f>
        <v>0</v>
      </c>
      <c r="F32" s="299">
        <f>SUM(F30:F31)</f>
        <v>0</v>
      </c>
    </row>
    <row r="33" spans="1:6" x14ac:dyDescent="0.2">
      <c r="A33" s="445"/>
      <c r="B33" s="445"/>
      <c r="C33" s="445"/>
      <c r="D33" s="445"/>
      <c r="E33" s="445"/>
      <c r="F33" s="445"/>
    </row>
    <row r="34" spans="1:6" ht="15.75" x14ac:dyDescent="0.25">
      <c r="A34" s="528" t="s">
        <v>176</v>
      </c>
      <c r="B34" s="528"/>
      <c r="C34" s="528"/>
      <c r="D34" s="528"/>
      <c r="E34" s="528"/>
      <c r="F34" s="528"/>
    </row>
    <row r="35" spans="1:6" ht="15.75" x14ac:dyDescent="0.25">
      <c r="A35" s="528" t="s">
        <v>565</v>
      </c>
      <c r="B35" s="528"/>
      <c r="C35" s="528"/>
      <c r="D35" s="528"/>
      <c r="E35" s="528"/>
      <c r="F35" s="528"/>
    </row>
    <row r="36" spans="1:6" x14ac:dyDescent="0.2">
      <c r="A36" s="36" t="s">
        <v>30</v>
      </c>
      <c r="B36" s="38"/>
      <c r="C36" s="38"/>
      <c r="D36" s="54"/>
      <c r="E36" s="38"/>
      <c r="F36" s="54"/>
    </row>
    <row r="37" spans="1:6" x14ac:dyDescent="0.2">
      <c r="A37" s="148" t="s">
        <v>425</v>
      </c>
      <c r="B37" s="301"/>
      <c r="C37" s="301"/>
      <c r="D37" s="301"/>
      <c r="E37" s="301"/>
      <c r="F37" s="301"/>
    </row>
    <row r="38" spans="1:6" x14ac:dyDescent="0.2">
      <c r="A38" s="148" t="s">
        <v>424</v>
      </c>
      <c r="B38" s="301"/>
      <c r="C38" s="301"/>
      <c r="D38" s="301"/>
      <c r="E38" s="301"/>
      <c r="F38" s="301"/>
    </row>
    <row r="39" spans="1:6" x14ac:dyDescent="0.2">
      <c r="A39" s="37" t="s">
        <v>426</v>
      </c>
      <c r="B39" s="38"/>
      <c r="C39" s="38"/>
      <c r="D39" s="54"/>
      <c r="E39" s="38"/>
      <c r="F39" s="54"/>
    </row>
    <row r="40" spans="1:6" x14ac:dyDescent="0.2">
      <c r="A40" s="148" t="s">
        <v>425</v>
      </c>
      <c r="B40" s="301"/>
      <c r="C40" s="301"/>
      <c r="D40" s="301"/>
      <c r="E40" s="301"/>
      <c r="F40" s="301"/>
    </row>
    <row r="41" spans="1:6" x14ac:dyDescent="0.2">
      <c r="A41" s="148" t="s">
        <v>424</v>
      </c>
      <c r="B41" s="301"/>
      <c r="C41" s="301"/>
      <c r="D41" s="301"/>
      <c r="E41" s="301"/>
      <c r="F41" s="301"/>
    </row>
    <row r="42" spans="1:6" x14ac:dyDescent="0.2">
      <c r="A42" s="210" t="s">
        <v>462</v>
      </c>
      <c r="B42" s="301"/>
      <c r="C42" s="301"/>
      <c r="D42" s="301"/>
      <c r="E42" s="301"/>
      <c r="F42" s="301"/>
    </row>
    <row r="43" spans="1:6" x14ac:dyDescent="0.2">
      <c r="A43" s="445" t="s">
        <v>564</v>
      </c>
      <c r="B43" s="595"/>
      <c r="C43" s="595"/>
      <c r="D43" s="595"/>
      <c r="E43" s="595"/>
      <c r="F43" s="595"/>
    </row>
    <row r="44" spans="1:6" x14ac:dyDescent="0.2">
      <c r="A44" s="445"/>
      <c r="B44" s="445"/>
      <c r="C44" s="445"/>
      <c r="D44" s="445"/>
      <c r="E44" s="445"/>
      <c r="F44" s="445"/>
    </row>
    <row r="45" spans="1:6" x14ac:dyDescent="0.2">
      <c r="A45" s="445"/>
      <c r="B45" s="445"/>
      <c r="C45" s="445"/>
      <c r="D45" s="445"/>
      <c r="E45" s="445"/>
      <c r="F45" s="445"/>
    </row>
    <row r="46" spans="1:6" x14ac:dyDescent="0.2">
      <c r="A46" s="445"/>
      <c r="B46" s="447"/>
      <c r="C46" s="447"/>
      <c r="D46" s="447"/>
      <c r="E46" s="447"/>
      <c r="F46" s="447"/>
    </row>
    <row r="47" spans="1:6" x14ac:dyDescent="0.2">
      <c r="A47" s="2" t="s">
        <v>229</v>
      </c>
      <c r="B47" s="446"/>
      <c r="C47" s="446"/>
      <c r="D47" s="446"/>
      <c r="E47" s="446"/>
      <c r="F47" s="446"/>
    </row>
    <row r="48" spans="1:6" x14ac:dyDescent="0.2">
      <c r="A48" s="594"/>
      <c r="B48" s="594"/>
      <c r="C48" s="594"/>
      <c r="D48" s="594"/>
      <c r="E48" s="594"/>
      <c r="F48" s="594"/>
    </row>
    <row r="49" spans="1:6" x14ac:dyDescent="0.2">
      <c r="A49" s="594"/>
      <c r="B49" s="594"/>
      <c r="C49" s="594"/>
      <c r="D49" s="594"/>
      <c r="E49" s="594"/>
      <c r="F49" s="594"/>
    </row>
    <row r="50" spans="1:6" x14ac:dyDescent="0.2">
      <c r="A50" s="594"/>
      <c r="B50" s="594"/>
      <c r="C50" s="594"/>
      <c r="D50" s="594"/>
      <c r="E50" s="594"/>
      <c r="F50" s="594"/>
    </row>
    <row r="51" spans="1:6" x14ac:dyDescent="0.2">
      <c r="A51" s="594"/>
      <c r="B51" s="594"/>
      <c r="C51" s="594"/>
      <c r="D51" s="594"/>
      <c r="E51" s="594"/>
      <c r="F51" s="594"/>
    </row>
  </sheetData>
  <sheetProtection password="CC1A" sheet="1" objects="1" scenarios="1" insertColumns="0" insertRows="0"/>
  <mergeCells count="10">
    <mergeCell ref="A1:F1"/>
    <mergeCell ref="A2:F2"/>
    <mergeCell ref="A48:F51"/>
    <mergeCell ref="A12:F12"/>
    <mergeCell ref="A13:F13"/>
    <mergeCell ref="A24:F24"/>
    <mergeCell ref="A25:F25"/>
    <mergeCell ref="B43:F43"/>
    <mergeCell ref="A34:F34"/>
    <mergeCell ref="A35:F35"/>
  </mergeCells>
  <phoneticPr fontId="10" type="noConversion"/>
  <pageMargins left="0.75" right="0.5" top="0.75" bottom="0.85" header="0.5" footer="0.5"/>
  <pageSetup scale="98" orientation="portrait" cellComments="atEnd" r:id="rId1"/>
  <headerFooter alignWithMargins="0">
    <oddFooter>&amp;L&amp;"Garamond,Regular"Revised October 2018&amp;C&amp;"Garamond,Regular"6</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I52"/>
  <sheetViews>
    <sheetView zoomScaleNormal="100" workbookViewId="0">
      <selection sqref="A1:G1"/>
    </sheetView>
  </sheetViews>
  <sheetFormatPr defaultColWidth="9.140625" defaultRowHeight="12.75" x14ac:dyDescent="0.2"/>
  <cols>
    <col min="1" max="1" width="30.42578125" style="18" customWidth="1"/>
    <col min="2" max="2" width="2.42578125" style="19" customWidth="1"/>
    <col min="3" max="3" width="9.85546875" style="18" customWidth="1"/>
    <col min="4" max="4" width="10.28515625" style="18" customWidth="1"/>
    <col min="5" max="5" width="9.42578125" style="18" customWidth="1"/>
    <col min="6" max="6" width="9.85546875" style="18" customWidth="1"/>
    <col min="7" max="7" width="13.140625" style="18" bestFit="1" customWidth="1"/>
    <col min="8" max="8" width="7" customWidth="1"/>
    <col min="9" max="35" width="9" customWidth="1"/>
    <col min="36" max="16384" width="9.140625" style="18"/>
  </cols>
  <sheetData>
    <row r="1" spans="1:8" ht="18" customHeight="1" x14ac:dyDescent="0.25">
      <c r="A1" s="528" t="s">
        <v>440</v>
      </c>
      <c r="B1" s="528"/>
      <c r="C1" s="528"/>
      <c r="D1" s="528"/>
      <c r="E1" s="528"/>
      <c r="F1" s="528"/>
      <c r="G1" s="528"/>
      <c r="H1" s="118"/>
    </row>
    <row r="2" spans="1:8" ht="18" customHeight="1" x14ac:dyDescent="0.25">
      <c r="A2" s="528" t="s">
        <v>437</v>
      </c>
      <c r="B2" s="528"/>
      <c r="C2" s="528"/>
      <c r="D2" s="528"/>
      <c r="E2" s="528"/>
      <c r="F2" s="528"/>
      <c r="G2" s="528"/>
    </row>
    <row r="3" spans="1:8" x14ac:dyDescent="0.2">
      <c r="A3" s="596" t="s">
        <v>249</v>
      </c>
      <c r="B3" s="596"/>
      <c r="C3" s="596"/>
      <c r="D3" s="596"/>
      <c r="E3" s="596"/>
      <c r="F3" s="596"/>
      <c r="G3" s="596"/>
    </row>
    <row r="4" spans="1:8" x14ac:dyDescent="0.2">
      <c r="B4" s="116"/>
      <c r="C4" s="116"/>
      <c r="D4" s="116"/>
      <c r="E4" s="116"/>
      <c r="F4" s="117"/>
      <c r="G4" s="94" t="s">
        <v>89</v>
      </c>
    </row>
    <row r="5" spans="1:8" x14ac:dyDescent="0.2">
      <c r="A5" s="20" t="s">
        <v>126</v>
      </c>
      <c r="B5" s="20"/>
      <c r="C5" s="20"/>
      <c r="D5" s="20"/>
      <c r="E5" s="20"/>
      <c r="F5" s="20"/>
      <c r="G5" s="20"/>
    </row>
    <row r="6" spans="1:8" x14ac:dyDescent="0.2">
      <c r="A6" s="2"/>
      <c r="C6" s="177" t="s">
        <v>108</v>
      </c>
      <c r="D6" s="177" t="s">
        <v>109</v>
      </c>
      <c r="E6" s="177" t="s">
        <v>116</v>
      </c>
      <c r="F6" s="177" t="s">
        <v>110</v>
      </c>
      <c r="G6" s="177" t="s">
        <v>438</v>
      </c>
    </row>
    <row r="7" spans="1:8" x14ac:dyDescent="0.2">
      <c r="C7" s="178" t="s">
        <v>111</v>
      </c>
      <c r="D7" s="178" t="s">
        <v>111</v>
      </c>
      <c r="E7" s="178" t="s">
        <v>111</v>
      </c>
      <c r="F7" s="178" t="s">
        <v>32</v>
      </c>
      <c r="G7" s="178" t="s">
        <v>439</v>
      </c>
    </row>
    <row r="8" spans="1:8" x14ac:dyDescent="0.2">
      <c r="B8" s="32"/>
      <c r="C8" s="179" t="s">
        <v>106</v>
      </c>
      <c r="D8" s="179" t="s">
        <v>106</v>
      </c>
      <c r="E8" s="179" t="s">
        <v>106</v>
      </c>
      <c r="F8" s="179" t="s">
        <v>106</v>
      </c>
      <c r="G8" s="179" t="s">
        <v>106</v>
      </c>
    </row>
    <row r="9" spans="1:8" x14ac:dyDescent="0.2">
      <c r="A9" s="33" t="s">
        <v>127</v>
      </c>
      <c r="B9" s="23" t="s">
        <v>89</v>
      </c>
      <c r="C9" s="32"/>
      <c r="D9" s="32"/>
      <c r="E9" s="32"/>
      <c r="F9" s="32"/>
      <c r="G9" s="32"/>
    </row>
    <row r="10" spans="1:8" x14ac:dyDescent="0.2">
      <c r="A10" s="145" t="s">
        <v>128</v>
      </c>
      <c r="B10" s="23" t="s">
        <v>89</v>
      </c>
      <c r="C10" s="327"/>
      <c r="D10" s="327"/>
      <c r="E10" s="327"/>
      <c r="F10" s="327"/>
      <c r="G10" s="327"/>
    </row>
    <row r="11" spans="1:8" x14ac:dyDescent="0.2">
      <c r="A11" s="145" t="s">
        <v>129</v>
      </c>
      <c r="B11" s="23" t="s">
        <v>89</v>
      </c>
      <c r="C11" s="327"/>
      <c r="D11" s="327"/>
      <c r="E11" s="327"/>
      <c r="F11" s="327"/>
      <c r="G11" s="327"/>
    </row>
    <row r="12" spans="1:8" x14ac:dyDescent="0.2">
      <c r="A12" s="145" t="s">
        <v>130</v>
      </c>
      <c r="B12" s="23" t="s">
        <v>89</v>
      </c>
      <c r="C12" s="327"/>
      <c r="D12" s="327"/>
      <c r="E12" s="327"/>
      <c r="F12" s="327"/>
      <c r="G12" s="327"/>
    </row>
    <row r="13" spans="1:8" x14ac:dyDescent="0.2">
      <c r="A13" s="150" t="s">
        <v>433</v>
      </c>
      <c r="C13" s="333" t="str">
        <f t="shared" ref="C13:G14" si="0">IF(C10=0,"-",C11/C10)</f>
        <v>-</v>
      </c>
      <c r="D13" s="333" t="str">
        <f t="shared" si="0"/>
        <v>-</v>
      </c>
      <c r="E13" s="333" t="str">
        <f t="shared" si="0"/>
        <v>-</v>
      </c>
      <c r="F13" s="333" t="str">
        <f t="shared" si="0"/>
        <v>-</v>
      </c>
      <c r="G13" s="333" t="str">
        <f t="shared" si="0"/>
        <v>-</v>
      </c>
    </row>
    <row r="14" spans="1:8" x14ac:dyDescent="0.2">
      <c r="A14" s="150" t="s">
        <v>434</v>
      </c>
      <c r="C14" s="333" t="str">
        <f t="shared" si="0"/>
        <v>-</v>
      </c>
      <c r="D14" s="333" t="str">
        <f t="shared" si="0"/>
        <v>-</v>
      </c>
      <c r="E14" s="333" t="str">
        <f t="shared" si="0"/>
        <v>-</v>
      </c>
      <c r="F14" s="333" t="str">
        <f t="shared" si="0"/>
        <v>-</v>
      </c>
      <c r="G14" s="333" t="str">
        <f t="shared" si="0"/>
        <v>-</v>
      </c>
    </row>
    <row r="15" spans="1:8" x14ac:dyDescent="0.2">
      <c r="A15" s="145" t="s">
        <v>131</v>
      </c>
    </row>
    <row r="16" spans="1:8" x14ac:dyDescent="0.2">
      <c r="A16" s="145" t="s">
        <v>132</v>
      </c>
      <c r="C16" s="335" t="s">
        <v>155</v>
      </c>
      <c r="D16" s="333" t="str">
        <f t="shared" ref="D16:G18" si="1">IF(C10=0,"-",(D10-C10)/C10)</f>
        <v>-</v>
      </c>
      <c r="E16" s="333" t="str">
        <f t="shared" si="1"/>
        <v>-</v>
      </c>
      <c r="F16" s="333" t="str">
        <f t="shared" si="1"/>
        <v>-</v>
      </c>
      <c r="G16" s="333" t="str">
        <f t="shared" si="1"/>
        <v>-</v>
      </c>
    </row>
    <row r="17" spans="1:7" x14ac:dyDescent="0.2">
      <c r="A17" s="145" t="s">
        <v>133</v>
      </c>
      <c r="C17" s="335" t="s">
        <v>155</v>
      </c>
      <c r="D17" s="333" t="str">
        <f t="shared" si="1"/>
        <v>-</v>
      </c>
      <c r="E17" s="333" t="str">
        <f t="shared" si="1"/>
        <v>-</v>
      </c>
      <c r="F17" s="333" t="str">
        <f t="shared" si="1"/>
        <v>-</v>
      </c>
      <c r="G17" s="333" t="str">
        <f t="shared" si="1"/>
        <v>-</v>
      </c>
    </row>
    <row r="18" spans="1:7" x14ac:dyDescent="0.2">
      <c r="A18" s="145" t="s">
        <v>134</v>
      </c>
      <c r="C18" s="335" t="s">
        <v>155</v>
      </c>
      <c r="D18" s="333" t="str">
        <f t="shared" si="1"/>
        <v>-</v>
      </c>
      <c r="E18" s="333" t="str">
        <f t="shared" si="1"/>
        <v>-</v>
      </c>
      <c r="F18" s="333" t="str">
        <f t="shared" si="1"/>
        <v>-</v>
      </c>
      <c r="G18" s="333" t="str">
        <f t="shared" si="1"/>
        <v>-</v>
      </c>
    </row>
    <row r="19" spans="1:7" ht="26.25" customHeight="1" x14ac:dyDescent="0.2">
      <c r="A19" s="149" t="s">
        <v>494</v>
      </c>
      <c r="B19" s="23" t="s">
        <v>89</v>
      </c>
    </row>
    <row r="20" spans="1:7" x14ac:dyDescent="0.2">
      <c r="A20" s="166"/>
      <c r="C20" s="328"/>
      <c r="D20" s="328"/>
      <c r="E20" s="328"/>
      <c r="F20" s="328"/>
      <c r="G20" s="328"/>
    </row>
    <row r="21" spans="1:7" ht="5.25" customHeight="1" x14ac:dyDescent="0.2"/>
    <row r="22" spans="1:7" x14ac:dyDescent="0.2">
      <c r="A22" s="33" t="s">
        <v>135</v>
      </c>
      <c r="B22" s="23" t="s">
        <v>89</v>
      </c>
    </row>
    <row r="23" spans="1:7" x14ac:dyDescent="0.2">
      <c r="A23" s="145" t="s">
        <v>128</v>
      </c>
      <c r="C23" s="327"/>
      <c r="D23" s="327"/>
      <c r="E23" s="327"/>
      <c r="F23" s="327"/>
      <c r="G23" s="327"/>
    </row>
    <row r="24" spans="1:7" x14ac:dyDescent="0.2">
      <c r="A24" s="145" t="s">
        <v>129</v>
      </c>
      <c r="C24" s="327"/>
      <c r="D24" s="327"/>
      <c r="E24" s="327"/>
      <c r="F24" s="327"/>
      <c r="G24" s="327"/>
    </row>
    <row r="25" spans="1:7" x14ac:dyDescent="0.2">
      <c r="A25" s="145" t="s">
        <v>136</v>
      </c>
      <c r="C25" s="327"/>
      <c r="D25" s="327"/>
      <c r="E25" s="327"/>
      <c r="F25" s="327"/>
      <c r="G25" s="327"/>
    </row>
    <row r="26" spans="1:7" x14ac:dyDescent="0.2">
      <c r="A26" s="150" t="s">
        <v>433</v>
      </c>
      <c r="C26" s="336" t="str">
        <f t="shared" ref="C26:G27" si="2">IF(C23=0,"-",C24/C23)</f>
        <v>-</v>
      </c>
      <c r="D26" s="336" t="str">
        <f t="shared" si="2"/>
        <v>-</v>
      </c>
      <c r="E26" s="336" t="str">
        <f t="shared" si="2"/>
        <v>-</v>
      </c>
      <c r="F26" s="336" t="str">
        <f t="shared" si="2"/>
        <v>-</v>
      </c>
      <c r="G26" s="336" t="str">
        <f t="shared" si="2"/>
        <v>-</v>
      </c>
    </row>
    <row r="27" spans="1:7" x14ac:dyDescent="0.2">
      <c r="A27" s="150" t="s">
        <v>435</v>
      </c>
      <c r="C27" s="336" t="str">
        <f t="shared" si="2"/>
        <v>-</v>
      </c>
      <c r="D27" s="336" t="str">
        <f t="shared" si="2"/>
        <v>-</v>
      </c>
      <c r="E27" s="336" t="str">
        <f t="shared" si="2"/>
        <v>-</v>
      </c>
      <c r="F27" s="336" t="str">
        <f t="shared" si="2"/>
        <v>-</v>
      </c>
      <c r="G27" s="336" t="str">
        <f t="shared" si="2"/>
        <v>-</v>
      </c>
    </row>
    <row r="28" spans="1:7" x14ac:dyDescent="0.2">
      <c r="A28" s="33" t="s">
        <v>137</v>
      </c>
      <c r="B28" s="23" t="s">
        <v>89</v>
      </c>
    </row>
    <row r="29" spans="1:7" x14ac:dyDescent="0.2">
      <c r="A29" s="145" t="s">
        <v>128</v>
      </c>
      <c r="C29" s="327"/>
      <c r="D29" s="327"/>
      <c r="E29" s="327"/>
      <c r="F29" s="327"/>
      <c r="G29" s="327"/>
    </row>
    <row r="30" spans="1:7" x14ac:dyDescent="0.2">
      <c r="A30" s="145" t="s">
        <v>129</v>
      </c>
      <c r="C30" s="327"/>
      <c r="D30" s="327"/>
      <c r="E30" s="327"/>
      <c r="F30" s="327"/>
      <c r="G30" s="327"/>
    </row>
    <row r="31" spans="1:7" x14ac:dyDescent="0.2">
      <c r="A31" s="145" t="s">
        <v>136</v>
      </c>
      <c r="C31" s="327"/>
      <c r="D31" s="327"/>
      <c r="E31" s="327"/>
      <c r="F31" s="327"/>
      <c r="G31" s="327"/>
    </row>
    <row r="32" spans="1:7" x14ac:dyDescent="0.2">
      <c r="A32" s="150" t="s">
        <v>436</v>
      </c>
      <c r="C32" s="333" t="str">
        <f t="shared" ref="C32:G33" si="3">IF(C29=0,"-",C30/C29)</f>
        <v>-</v>
      </c>
      <c r="D32" s="333" t="str">
        <f t="shared" si="3"/>
        <v>-</v>
      </c>
      <c r="E32" s="333" t="str">
        <f t="shared" si="3"/>
        <v>-</v>
      </c>
      <c r="F32" s="333" t="str">
        <f t="shared" si="3"/>
        <v>-</v>
      </c>
      <c r="G32" s="337" t="str">
        <f t="shared" si="3"/>
        <v>-</v>
      </c>
    </row>
    <row r="33" spans="1:7" x14ac:dyDescent="0.2">
      <c r="A33" s="150" t="s">
        <v>434</v>
      </c>
      <c r="C33" s="333" t="str">
        <f t="shared" si="3"/>
        <v>-</v>
      </c>
      <c r="D33" s="333" t="str">
        <f t="shared" si="3"/>
        <v>-</v>
      </c>
      <c r="E33" s="333" t="str">
        <f t="shared" si="3"/>
        <v>-</v>
      </c>
      <c r="F33" s="333" t="str">
        <f t="shared" si="3"/>
        <v>-</v>
      </c>
      <c r="G33" s="333" t="str">
        <f t="shared" si="3"/>
        <v>-</v>
      </c>
    </row>
    <row r="34" spans="1:7" x14ac:dyDescent="0.2">
      <c r="A34" s="33" t="s">
        <v>495</v>
      </c>
      <c r="B34" s="23" t="s">
        <v>89</v>
      </c>
    </row>
    <row r="35" spans="1:7" x14ac:dyDescent="0.2">
      <c r="A35" s="145" t="s">
        <v>128</v>
      </c>
      <c r="C35" s="327"/>
      <c r="D35" s="327"/>
      <c r="E35" s="327"/>
      <c r="F35" s="327"/>
      <c r="G35" s="327"/>
    </row>
    <row r="36" spans="1:7" x14ac:dyDescent="0.2">
      <c r="A36" s="145" t="s">
        <v>129</v>
      </c>
      <c r="C36" s="327"/>
      <c r="D36" s="327"/>
      <c r="E36" s="327"/>
      <c r="F36" s="327"/>
      <c r="G36" s="327"/>
    </row>
    <row r="37" spans="1:7" x14ac:dyDescent="0.2">
      <c r="A37" s="145" t="s">
        <v>136</v>
      </c>
      <c r="C37" s="327"/>
      <c r="D37" s="327"/>
      <c r="E37" s="327"/>
      <c r="F37" s="327"/>
      <c r="G37" s="327"/>
    </row>
    <row r="38" spans="1:7" x14ac:dyDescent="0.2">
      <c r="A38" s="150" t="s">
        <v>436</v>
      </c>
      <c r="C38" s="333" t="str">
        <f t="shared" ref="C38:G39" si="4">IF(C35=0,"-",C36/C35)</f>
        <v>-</v>
      </c>
      <c r="D38" s="333" t="str">
        <f t="shared" si="4"/>
        <v>-</v>
      </c>
      <c r="E38" s="333" t="str">
        <f t="shared" si="4"/>
        <v>-</v>
      </c>
      <c r="F38" s="333" t="str">
        <f t="shared" si="4"/>
        <v>-</v>
      </c>
      <c r="G38" s="333" t="str">
        <f t="shared" si="4"/>
        <v>-</v>
      </c>
    </row>
    <row r="39" spans="1:7" x14ac:dyDescent="0.2">
      <c r="A39" s="150" t="s">
        <v>434</v>
      </c>
      <c r="C39" s="333" t="str">
        <f t="shared" si="4"/>
        <v>-</v>
      </c>
      <c r="D39" s="333" t="str">
        <f t="shared" si="4"/>
        <v>-</v>
      </c>
      <c r="E39" s="333" t="str">
        <f t="shared" si="4"/>
        <v>-</v>
      </c>
      <c r="F39" s="333" t="str">
        <f t="shared" si="4"/>
        <v>-</v>
      </c>
      <c r="G39" s="333" t="str">
        <f t="shared" si="4"/>
        <v>-</v>
      </c>
    </row>
    <row r="40" spans="1:7" x14ac:dyDescent="0.2">
      <c r="A40" s="33" t="s">
        <v>138</v>
      </c>
      <c r="B40" s="23" t="s">
        <v>89</v>
      </c>
    </row>
    <row r="41" spans="1:7" x14ac:dyDescent="0.2">
      <c r="A41" s="145" t="s">
        <v>128</v>
      </c>
      <c r="C41" s="327"/>
      <c r="D41" s="327"/>
      <c r="E41" s="327"/>
      <c r="F41" s="327"/>
      <c r="G41" s="327"/>
    </row>
    <row r="42" spans="1:7" x14ac:dyDescent="0.2">
      <c r="A42" s="145" t="s">
        <v>129</v>
      </c>
      <c r="C42" s="327"/>
      <c r="D42" s="327"/>
      <c r="E42" s="327"/>
      <c r="F42" s="327"/>
      <c r="G42" s="327"/>
    </row>
    <row r="43" spans="1:7" x14ac:dyDescent="0.2">
      <c r="A43" s="145" t="s">
        <v>136</v>
      </c>
      <c r="C43" s="327"/>
      <c r="D43" s="327"/>
      <c r="E43" s="327"/>
      <c r="F43" s="327"/>
      <c r="G43" s="327"/>
    </row>
    <row r="44" spans="1:7" x14ac:dyDescent="0.2">
      <c r="A44" s="150" t="s">
        <v>433</v>
      </c>
      <c r="C44" s="333" t="str">
        <f t="shared" ref="C44:G45" si="5">IF(C41=0,"-",C42/C41)</f>
        <v>-</v>
      </c>
      <c r="D44" s="333" t="str">
        <f t="shared" si="5"/>
        <v>-</v>
      </c>
      <c r="E44" s="333" t="str">
        <f t="shared" si="5"/>
        <v>-</v>
      </c>
      <c r="F44" s="333" t="str">
        <f t="shared" si="5"/>
        <v>-</v>
      </c>
      <c r="G44" s="333" t="str">
        <f t="shared" si="5"/>
        <v>-</v>
      </c>
    </row>
    <row r="45" spans="1:7" x14ac:dyDescent="0.2">
      <c r="A45" s="150" t="s">
        <v>434</v>
      </c>
      <c r="C45" s="333" t="str">
        <f t="shared" si="5"/>
        <v>-</v>
      </c>
      <c r="D45" s="333" t="str">
        <f t="shared" si="5"/>
        <v>-</v>
      </c>
      <c r="E45" s="333" t="str">
        <f t="shared" si="5"/>
        <v>-</v>
      </c>
      <c r="F45" s="333" t="str">
        <f t="shared" si="5"/>
        <v>-</v>
      </c>
      <c r="G45" s="333" t="str">
        <f t="shared" si="5"/>
        <v>-</v>
      </c>
    </row>
    <row r="46" spans="1:7" customFormat="1" x14ac:dyDescent="0.2"/>
    <row r="47" spans="1:7" customFormat="1" x14ac:dyDescent="0.2">
      <c r="A47" s="2" t="s">
        <v>229</v>
      </c>
    </row>
    <row r="48" spans="1:7" customFormat="1" x14ac:dyDescent="0.2">
      <c r="A48" s="597"/>
      <c r="B48" s="598"/>
      <c r="C48" s="598"/>
      <c r="D48" s="598"/>
      <c r="E48" s="598"/>
      <c r="F48" s="598"/>
      <c r="G48" s="599"/>
    </row>
    <row r="49" spans="1:7" x14ac:dyDescent="0.2">
      <c r="A49" s="600"/>
      <c r="B49" s="601"/>
      <c r="C49" s="601"/>
      <c r="D49" s="601"/>
      <c r="E49" s="601"/>
      <c r="F49" s="601"/>
      <c r="G49" s="602"/>
    </row>
    <row r="50" spans="1:7" x14ac:dyDescent="0.2">
      <c r="A50" s="600"/>
      <c r="B50" s="601"/>
      <c r="C50" s="601"/>
      <c r="D50" s="601"/>
      <c r="E50" s="601"/>
      <c r="F50" s="601"/>
      <c r="G50" s="602"/>
    </row>
    <row r="51" spans="1:7" x14ac:dyDescent="0.2">
      <c r="A51" s="600"/>
      <c r="B51" s="601"/>
      <c r="C51" s="601"/>
      <c r="D51" s="601"/>
      <c r="E51" s="601"/>
      <c r="F51" s="601"/>
      <c r="G51" s="602"/>
    </row>
    <row r="52" spans="1:7" x14ac:dyDescent="0.2">
      <c r="A52" s="603"/>
      <c r="B52" s="604"/>
      <c r="C52" s="604"/>
      <c r="D52" s="604"/>
      <c r="E52" s="604"/>
      <c r="F52" s="604"/>
      <c r="G52" s="605"/>
    </row>
  </sheetData>
  <sheetProtection password="CC1A" sheet="1" objects="1" scenarios="1"/>
  <mergeCells count="4">
    <mergeCell ref="A3:G3"/>
    <mergeCell ref="A1:G1"/>
    <mergeCell ref="A48:G52"/>
    <mergeCell ref="A2:G2"/>
  </mergeCells>
  <phoneticPr fontId="10" type="noConversion"/>
  <pageMargins left="0.75" right="0.75" top="0.52" bottom="0.53" header="0.5" footer="0.5"/>
  <pageSetup orientation="portrait" cellComments="atEnd" r:id="rId1"/>
  <headerFooter scaleWithDoc="0" alignWithMargins="0">
    <oddFooter>&amp;L&amp;"Garamond,Regular"Revised October 2018&amp;C&amp;"Garamond,Regular"7</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54"/>
  <sheetViews>
    <sheetView zoomScaleNormal="100" workbookViewId="0">
      <selection sqref="A1:G1"/>
    </sheetView>
  </sheetViews>
  <sheetFormatPr defaultColWidth="9.140625" defaultRowHeight="12.75" x14ac:dyDescent="0.2"/>
  <cols>
    <col min="1" max="1" width="29.7109375" style="18" customWidth="1"/>
    <col min="2" max="2" width="2.28515625" style="18" customWidth="1"/>
    <col min="3" max="6" width="10.5703125" style="18" customWidth="1"/>
    <col min="7" max="7" width="13" style="18" customWidth="1"/>
    <col min="8" max="16384" width="9.140625" style="18"/>
  </cols>
  <sheetData>
    <row r="1" spans="1:7" ht="15.75" x14ac:dyDescent="0.25">
      <c r="A1" s="528" t="s">
        <v>440</v>
      </c>
      <c r="B1" s="528"/>
      <c r="C1" s="528"/>
      <c r="D1" s="528"/>
      <c r="E1" s="528"/>
      <c r="F1" s="528"/>
      <c r="G1" s="528"/>
    </row>
    <row r="2" spans="1:7" ht="15.75" x14ac:dyDescent="0.25">
      <c r="A2" s="528" t="s">
        <v>441</v>
      </c>
      <c r="B2" s="528"/>
      <c r="C2" s="528"/>
      <c r="D2" s="528"/>
      <c r="E2" s="528"/>
      <c r="F2" s="528"/>
      <c r="G2" s="528"/>
    </row>
    <row r="3" spans="1:7" x14ac:dyDescent="0.2">
      <c r="A3" s="596" t="s">
        <v>249</v>
      </c>
      <c r="B3" s="596"/>
      <c r="C3" s="596"/>
      <c r="D3" s="596"/>
      <c r="E3" s="596"/>
      <c r="F3" s="596"/>
      <c r="G3" s="596"/>
    </row>
    <row r="4" spans="1:7" ht="13.5" customHeight="1" x14ac:dyDescent="0.25">
      <c r="A4" s="40"/>
      <c r="B4" s="40"/>
      <c r="C4" s="40"/>
      <c r="D4" s="40"/>
      <c r="E4" s="20"/>
      <c r="F4" s="20"/>
      <c r="G4" s="23" t="s">
        <v>89</v>
      </c>
    </row>
    <row r="5" spans="1:7" x14ac:dyDescent="0.2">
      <c r="A5" s="20" t="s">
        <v>160</v>
      </c>
      <c r="B5" s="20"/>
      <c r="C5" s="20"/>
      <c r="D5" s="20"/>
      <c r="E5" s="20"/>
      <c r="F5" s="20"/>
      <c r="G5" s="20"/>
    </row>
    <row r="6" spans="1:7" ht="6.2" customHeight="1" x14ac:dyDescent="0.2">
      <c r="A6" s="20"/>
      <c r="B6" s="19"/>
      <c r="C6" s="20"/>
      <c r="D6" s="20"/>
      <c r="E6" s="20"/>
      <c r="F6" s="20"/>
      <c r="G6" s="20"/>
    </row>
    <row r="7" spans="1:7" x14ac:dyDescent="0.2">
      <c r="A7" s="2"/>
      <c r="B7" s="19"/>
      <c r="C7" s="177" t="s">
        <v>108</v>
      </c>
      <c r="D7" s="177" t="s">
        <v>109</v>
      </c>
      <c r="E7" s="177" t="s">
        <v>116</v>
      </c>
      <c r="F7" s="177" t="s">
        <v>110</v>
      </c>
      <c r="G7" s="177" t="s">
        <v>438</v>
      </c>
    </row>
    <row r="8" spans="1:7" x14ac:dyDescent="0.2">
      <c r="B8" s="32"/>
      <c r="C8" s="178" t="s">
        <v>111</v>
      </c>
      <c r="D8" s="178" t="s">
        <v>111</v>
      </c>
      <c r="E8" s="178" t="s">
        <v>111</v>
      </c>
      <c r="F8" s="178" t="s">
        <v>32</v>
      </c>
      <c r="G8" s="178" t="s">
        <v>439</v>
      </c>
    </row>
    <row r="9" spans="1:7" x14ac:dyDescent="0.2">
      <c r="C9" s="179" t="s">
        <v>106</v>
      </c>
      <c r="D9" s="179" t="s">
        <v>106</v>
      </c>
      <c r="E9" s="179" t="s">
        <v>106</v>
      </c>
      <c r="F9" s="179" t="s">
        <v>106</v>
      </c>
      <c r="G9" s="179" t="s">
        <v>106</v>
      </c>
    </row>
    <row r="10" spans="1:7" x14ac:dyDescent="0.2">
      <c r="A10" s="33" t="s">
        <v>140</v>
      </c>
      <c r="B10" s="23" t="s">
        <v>89</v>
      </c>
    </row>
    <row r="11" spans="1:7" x14ac:dyDescent="0.2">
      <c r="A11" s="18" t="s">
        <v>141</v>
      </c>
      <c r="B11" s="55" t="s">
        <v>89</v>
      </c>
      <c r="C11" s="329"/>
      <c r="D11" s="329"/>
      <c r="E11" s="329"/>
      <c r="F11" s="329"/>
      <c r="G11" s="329"/>
    </row>
    <row r="12" spans="1:7" x14ac:dyDescent="0.2">
      <c r="A12" s="230" t="s">
        <v>509</v>
      </c>
      <c r="B12" s="55" t="s">
        <v>89</v>
      </c>
      <c r="C12" s="329"/>
      <c r="D12" s="329"/>
      <c r="E12" s="329"/>
      <c r="F12" s="329"/>
      <c r="G12" s="329"/>
    </row>
    <row r="13" spans="1:7" x14ac:dyDescent="0.2">
      <c r="A13" s="230" t="s">
        <v>250</v>
      </c>
      <c r="C13" s="330">
        <f>+C11+C12</f>
        <v>0</v>
      </c>
      <c r="D13" s="330">
        <f>+D11+D12</f>
        <v>0</v>
      </c>
      <c r="E13" s="330">
        <f>+E11+E12</f>
        <v>0</v>
      </c>
      <c r="F13" s="330">
        <f>+F11+F12</f>
        <v>0</v>
      </c>
      <c r="G13" s="330">
        <f>+G11+G12</f>
        <v>0</v>
      </c>
    </row>
    <row r="14" spans="1:7" x14ac:dyDescent="0.2">
      <c r="A14" s="230" t="s">
        <v>510</v>
      </c>
      <c r="B14" s="55" t="s">
        <v>89</v>
      </c>
      <c r="C14" s="329"/>
      <c r="D14" s="329"/>
      <c r="E14" s="329"/>
      <c r="F14" s="329"/>
      <c r="G14" s="329"/>
    </row>
    <row r="15" spans="1:7" x14ac:dyDescent="0.2">
      <c r="A15" s="18" t="s">
        <v>499</v>
      </c>
      <c r="C15" s="329"/>
      <c r="D15" s="329"/>
      <c r="E15" s="329"/>
      <c r="F15" s="329"/>
      <c r="G15" s="329"/>
    </row>
    <row r="16" spans="1:7" x14ac:dyDescent="0.2">
      <c r="A16" s="230" t="s">
        <v>509</v>
      </c>
      <c r="C16" s="329"/>
      <c r="D16" s="329"/>
      <c r="E16" s="329"/>
      <c r="F16" s="329"/>
      <c r="G16" s="329"/>
    </row>
    <row r="17" spans="1:7" x14ac:dyDescent="0.2">
      <c r="A17" s="230" t="s">
        <v>250</v>
      </c>
      <c r="C17" s="330">
        <f>+C15+C16</f>
        <v>0</v>
      </c>
      <c r="D17" s="330">
        <f>+D15+D16</f>
        <v>0</v>
      </c>
      <c r="E17" s="330">
        <f>+E15+E16</f>
        <v>0</v>
      </c>
      <c r="F17" s="330">
        <f>+F15+F16</f>
        <v>0</v>
      </c>
      <c r="G17" s="330">
        <f>+G15+G16</f>
        <v>0</v>
      </c>
    </row>
    <row r="18" spans="1:7" x14ac:dyDescent="0.2">
      <c r="A18" s="230" t="s">
        <v>14</v>
      </c>
      <c r="C18" s="329"/>
      <c r="D18" s="329"/>
      <c r="E18" s="329"/>
      <c r="F18" s="329"/>
      <c r="G18" s="329"/>
    </row>
    <row r="19" spans="1:7" x14ac:dyDescent="0.2">
      <c r="A19" s="18" t="s">
        <v>500</v>
      </c>
      <c r="C19" s="329"/>
      <c r="D19" s="329"/>
      <c r="E19" s="329"/>
      <c r="F19" s="329"/>
      <c r="G19" s="329"/>
    </row>
    <row r="20" spans="1:7" x14ac:dyDescent="0.2">
      <c r="A20" s="230" t="s">
        <v>509</v>
      </c>
      <c r="C20" s="329"/>
      <c r="D20" s="329"/>
      <c r="E20" s="329"/>
      <c r="F20" s="329"/>
      <c r="G20" s="329"/>
    </row>
    <row r="21" spans="1:7" x14ac:dyDescent="0.2">
      <c r="A21" s="230" t="s">
        <v>250</v>
      </c>
      <c r="C21" s="331">
        <f>+C19+C20</f>
        <v>0</v>
      </c>
      <c r="D21" s="330">
        <f>+D19+D20</f>
        <v>0</v>
      </c>
      <c r="E21" s="330">
        <f>+E19+E20</f>
        <v>0</v>
      </c>
      <c r="F21" s="330">
        <f>+F19+F20</f>
        <v>0</v>
      </c>
      <c r="G21" s="330">
        <f>+G19+G20</f>
        <v>0</v>
      </c>
    </row>
    <row r="22" spans="1:7" x14ac:dyDescent="0.2">
      <c r="A22" s="230" t="s">
        <v>14</v>
      </c>
      <c r="C22" s="329"/>
      <c r="D22" s="329"/>
      <c r="E22" s="329"/>
      <c r="F22" s="329"/>
      <c r="G22" s="329"/>
    </row>
    <row r="23" spans="1:7" x14ac:dyDescent="0.2">
      <c r="A23" s="18" t="s">
        <v>501</v>
      </c>
      <c r="C23" s="329"/>
      <c r="D23" s="329"/>
      <c r="E23" s="329"/>
      <c r="F23" s="329"/>
      <c r="G23" s="329"/>
    </row>
    <row r="24" spans="1:7" x14ac:dyDescent="0.2">
      <c r="A24" s="18" t="s">
        <v>496</v>
      </c>
      <c r="C24" s="329"/>
      <c r="D24" s="329"/>
      <c r="E24" s="329"/>
      <c r="F24" s="329"/>
      <c r="G24" s="329"/>
    </row>
    <row r="25" spans="1:7" x14ac:dyDescent="0.2">
      <c r="A25" s="18" t="s">
        <v>497</v>
      </c>
      <c r="C25" s="330">
        <f>+C23+C24</f>
        <v>0</v>
      </c>
      <c r="D25" s="330">
        <f>+D23+D24</f>
        <v>0</v>
      </c>
      <c r="E25" s="330">
        <f>+E23+E24</f>
        <v>0</v>
      </c>
      <c r="F25" s="330">
        <f>+F23+F24</f>
        <v>0</v>
      </c>
      <c r="G25" s="330">
        <f>+G23+G24</f>
        <v>0</v>
      </c>
    </row>
    <row r="26" spans="1:7" x14ac:dyDescent="0.2">
      <c r="A26" s="18" t="s">
        <v>498</v>
      </c>
      <c r="C26" s="329"/>
      <c r="D26" s="329"/>
      <c r="E26" s="329"/>
      <c r="F26" s="329"/>
      <c r="G26" s="329"/>
    </row>
    <row r="27" spans="1:7" x14ac:dyDescent="0.2">
      <c r="A27" s="18" t="s">
        <v>502</v>
      </c>
      <c r="B27" s="55" t="s">
        <v>89</v>
      </c>
      <c r="C27" s="329"/>
      <c r="D27" s="329"/>
      <c r="E27" s="329"/>
      <c r="F27" s="329"/>
      <c r="G27" s="329"/>
    </row>
    <row r="28" spans="1:7" x14ac:dyDescent="0.2">
      <c r="A28" s="18" t="s">
        <v>496</v>
      </c>
      <c r="C28" s="329"/>
      <c r="D28" s="329"/>
      <c r="E28" s="329"/>
      <c r="F28" s="329"/>
      <c r="G28" s="329"/>
    </row>
    <row r="29" spans="1:7" x14ac:dyDescent="0.2">
      <c r="A29" s="18" t="s">
        <v>497</v>
      </c>
      <c r="C29" s="330">
        <f>+C27+C28</f>
        <v>0</v>
      </c>
      <c r="D29" s="330">
        <f>+D27+D28</f>
        <v>0</v>
      </c>
      <c r="E29" s="330">
        <f>+E27+E28</f>
        <v>0</v>
      </c>
      <c r="F29" s="330">
        <f>+F27+F28</f>
        <v>0</v>
      </c>
      <c r="G29" s="330">
        <f>+G27+G28</f>
        <v>0</v>
      </c>
    </row>
    <row r="30" spans="1:7" x14ac:dyDescent="0.2">
      <c r="A30" s="18" t="s">
        <v>498</v>
      </c>
      <c r="C30" s="329"/>
      <c r="D30" s="329"/>
      <c r="E30" s="329"/>
      <c r="F30" s="329"/>
      <c r="G30" s="329"/>
    </row>
    <row r="31" spans="1:7" x14ac:dyDescent="0.2">
      <c r="A31" s="18" t="s">
        <v>142</v>
      </c>
    </row>
    <row r="32" spans="1:7" x14ac:dyDescent="0.2">
      <c r="A32" s="18" t="s">
        <v>503</v>
      </c>
      <c r="C32" s="332">
        <f t="shared" ref="C32:G33" si="0">+C11+C15+C19+C23+C27</f>
        <v>0</v>
      </c>
      <c r="D32" s="332">
        <f t="shared" si="0"/>
        <v>0</v>
      </c>
      <c r="E32" s="332">
        <f t="shared" si="0"/>
        <v>0</v>
      </c>
      <c r="F32" s="332">
        <f t="shared" si="0"/>
        <v>0</v>
      </c>
      <c r="G32" s="332">
        <f t="shared" si="0"/>
        <v>0</v>
      </c>
    </row>
    <row r="33" spans="1:7" x14ac:dyDescent="0.2">
      <c r="A33" s="18" t="s">
        <v>496</v>
      </c>
      <c r="C33" s="332">
        <f t="shared" si="0"/>
        <v>0</v>
      </c>
      <c r="D33" s="332">
        <f t="shared" si="0"/>
        <v>0</v>
      </c>
      <c r="E33" s="332">
        <f t="shared" si="0"/>
        <v>0</v>
      </c>
      <c r="F33" s="332">
        <f t="shared" si="0"/>
        <v>0</v>
      </c>
      <c r="G33" s="332">
        <f t="shared" si="0"/>
        <v>0</v>
      </c>
    </row>
    <row r="34" spans="1:7" x14ac:dyDescent="0.2">
      <c r="A34" s="18" t="s">
        <v>497</v>
      </c>
      <c r="C34" s="332">
        <f>C32+C33</f>
        <v>0</v>
      </c>
      <c r="D34" s="332">
        <f>+D32+D33</f>
        <v>0</v>
      </c>
      <c r="E34" s="332">
        <f>+E32+E33</f>
        <v>0</v>
      </c>
      <c r="F34" s="332">
        <f>+F32+F33</f>
        <v>0</v>
      </c>
      <c r="G34" s="332">
        <f>+G32+G33</f>
        <v>0</v>
      </c>
    </row>
    <row r="35" spans="1:7" x14ac:dyDescent="0.2">
      <c r="A35" s="18" t="s">
        <v>504</v>
      </c>
      <c r="C35" s="332">
        <f>+C14+C18+C22+C26+C30</f>
        <v>0</v>
      </c>
      <c r="D35" s="332">
        <f>+D14+D18+D22+D26+D30</f>
        <v>0</v>
      </c>
      <c r="E35" s="332">
        <f>+E14+E18+E22+E26+E30</f>
        <v>0</v>
      </c>
      <c r="F35" s="332">
        <f>+F14+F18+F22+F26+F30</f>
        <v>0</v>
      </c>
      <c r="G35" s="332">
        <f>+G14+G18+G22+G26+G30</f>
        <v>0</v>
      </c>
    </row>
    <row r="36" spans="1:7" x14ac:dyDescent="0.2">
      <c r="A36" s="18" t="s">
        <v>143</v>
      </c>
      <c r="C36" s="333" t="s">
        <v>155</v>
      </c>
      <c r="D36" s="333" t="str">
        <f>IF(C35=0,"-",(D35-C35)/C35)</f>
        <v>-</v>
      </c>
      <c r="E36" s="333" t="str">
        <f>IF(D35=0,"-",(E35-D35)/D35)</f>
        <v>-</v>
      </c>
      <c r="F36" s="333" t="str">
        <f>IF(E35=0,"-",(F35-E35)/E35)</f>
        <v>-</v>
      </c>
      <c r="G36" s="333" t="str">
        <f>IF(F35=0,"-",(G35-F35)/F35)</f>
        <v>-</v>
      </c>
    </row>
    <row r="37" spans="1:7" x14ac:dyDescent="0.2">
      <c r="A37" s="33" t="s">
        <v>144</v>
      </c>
      <c r="B37" s="23" t="s">
        <v>89</v>
      </c>
    </row>
    <row r="38" spans="1:7" x14ac:dyDescent="0.2">
      <c r="A38" s="18" t="s">
        <v>505</v>
      </c>
      <c r="B38" s="55" t="s">
        <v>89</v>
      </c>
      <c r="C38" s="329"/>
      <c r="D38" s="329"/>
      <c r="E38" s="329"/>
      <c r="F38" s="329"/>
      <c r="G38" s="329"/>
    </row>
    <row r="39" spans="1:7" x14ac:dyDescent="0.2">
      <c r="A39" s="18" t="s">
        <v>506</v>
      </c>
      <c r="B39" s="55" t="s">
        <v>89</v>
      </c>
      <c r="C39" s="329"/>
      <c r="D39" s="329"/>
      <c r="E39" s="329"/>
      <c r="F39" s="329"/>
      <c r="G39" s="329"/>
    </row>
    <row r="40" spans="1:7" x14ac:dyDescent="0.2">
      <c r="A40" s="18" t="s">
        <v>507</v>
      </c>
      <c r="C40" s="330">
        <f>+C38+C39</f>
        <v>0</v>
      </c>
      <c r="D40" s="330">
        <f>+D38+D39</f>
        <v>0</v>
      </c>
      <c r="E40" s="330">
        <f>+E38+E39</f>
        <v>0</v>
      </c>
      <c r="F40" s="330">
        <f>+F38+F39</f>
        <v>0</v>
      </c>
      <c r="G40" s="330">
        <f>+G38+G39</f>
        <v>0</v>
      </c>
    </row>
    <row r="41" spans="1:7" x14ac:dyDescent="0.2">
      <c r="A41" s="18" t="s">
        <v>508</v>
      </c>
      <c r="B41" s="55" t="s">
        <v>89</v>
      </c>
      <c r="C41" s="329"/>
      <c r="D41" s="329"/>
      <c r="E41" s="329"/>
      <c r="F41" s="329"/>
      <c r="G41" s="329"/>
    </row>
    <row r="42" spans="1:7" x14ac:dyDescent="0.2">
      <c r="A42" s="18" t="s">
        <v>145</v>
      </c>
      <c r="C42" s="335" t="s">
        <v>155</v>
      </c>
      <c r="D42" s="333" t="str">
        <f>IF(C41=0,"-",(D41-C41)/C41)</f>
        <v>-</v>
      </c>
      <c r="E42" s="333" t="str">
        <f>IF(D41=0,"-",(E41-D41)/D41)</f>
        <v>-</v>
      </c>
      <c r="F42" s="333" t="str">
        <f>IF(E41=0,"-",(F41-E41)/E41)</f>
        <v>-</v>
      </c>
      <c r="G42" s="333" t="str">
        <f>IF(F41=0,"-",(G41-F41)/F41)</f>
        <v>-</v>
      </c>
    </row>
    <row r="43" spans="1:7" x14ac:dyDescent="0.2">
      <c r="A43" s="33" t="s">
        <v>146</v>
      </c>
    </row>
    <row r="44" spans="1:7" x14ac:dyDescent="0.2">
      <c r="A44" s="18" t="s">
        <v>147</v>
      </c>
      <c r="C44" s="332">
        <f t="shared" ref="C44:G45" si="1">+C34+C40</f>
        <v>0</v>
      </c>
      <c r="D44" s="332">
        <f t="shared" si="1"/>
        <v>0</v>
      </c>
      <c r="E44" s="332">
        <f t="shared" si="1"/>
        <v>0</v>
      </c>
      <c r="F44" s="332">
        <f t="shared" si="1"/>
        <v>0</v>
      </c>
      <c r="G44" s="332">
        <f t="shared" si="1"/>
        <v>0</v>
      </c>
    </row>
    <row r="45" spans="1:7" x14ac:dyDescent="0.2">
      <c r="A45" s="18" t="s">
        <v>148</v>
      </c>
      <c r="C45" s="334">
        <f t="shared" si="1"/>
        <v>0</v>
      </c>
      <c r="D45" s="334">
        <f t="shared" si="1"/>
        <v>0</v>
      </c>
      <c r="E45" s="334">
        <f t="shared" si="1"/>
        <v>0</v>
      </c>
      <c r="F45" s="334">
        <f t="shared" si="1"/>
        <v>0</v>
      </c>
      <c r="G45" s="334">
        <f t="shared" si="1"/>
        <v>0</v>
      </c>
    </row>
    <row r="46" spans="1:7" x14ac:dyDescent="0.2">
      <c r="A46" s="18" t="s">
        <v>149</v>
      </c>
      <c r="C46" s="335" t="s">
        <v>155</v>
      </c>
      <c r="D46" s="333" t="str">
        <f>IF(C45=0,"-",(D45-C45)/C45)</f>
        <v>-</v>
      </c>
      <c r="E46" s="333" t="str">
        <f>IF(D45=0,"-",(E45-D45)/D45)</f>
        <v>-</v>
      </c>
      <c r="F46" s="333" t="str">
        <f>IF(E45=0,"-",(F45-E45)/E45)</f>
        <v>-</v>
      </c>
      <c r="G46" s="333" t="str">
        <f>IF(F45=0,"-",(G45-F45)/F45)</f>
        <v>-</v>
      </c>
    </row>
    <row r="49" spans="1:7" x14ac:dyDescent="0.2">
      <c r="A49" s="2" t="s">
        <v>229</v>
      </c>
    </row>
    <row r="50" spans="1:7" x14ac:dyDescent="0.2">
      <c r="A50" s="606"/>
      <c r="B50" s="607"/>
      <c r="C50" s="607"/>
      <c r="D50" s="607"/>
      <c r="E50" s="607"/>
      <c r="F50" s="607"/>
      <c r="G50" s="608"/>
    </row>
    <row r="51" spans="1:7" x14ac:dyDescent="0.2">
      <c r="A51" s="609"/>
      <c r="B51" s="610"/>
      <c r="C51" s="610"/>
      <c r="D51" s="610"/>
      <c r="E51" s="610"/>
      <c r="F51" s="610"/>
      <c r="G51" s="611"/>
    </row>
    <row r="52" spans="1:7" x14ac:dyDescent="0.2">
      <c r="A52" s="609"/>
      <c r="B52" s="610"/>
      <c r="C52" s="610"/>
      <c r="D52" s="610"/>
      <c r="E52" s="610"/>
      <c r="F52" s="610"/>
      <c r="G52" s="611"/>
    </row>
    <row r="53" spans="1:7" x14ac:dyDescent="0.2">
      <c r="A53" s="609"/>
      <c r="B53" s="610"/>
      <c r="C53" s="610"/>
      <c r="D53" s="610"/>
      <c r="E53" s="610"/>
      <c r="F53" s="610"/>
      <c r="G53" s="611"/>
    </row>
    <row r="54" spans="1:7" x14ac:dyDescent="0.2">
      <c r="A54" s="612"/>
      <c r="B54" s="613"/>
      <c r="C54" s="613"/>
      <c r="D54" s="613"/>
      <c r="E54" s="613"/>
      <c r="F54" s="613"/>
      <c r="G54" s="614"/>
    </row>
  </sheetData>
  <sheetProtection password="CC1A" sheet="1" objects="1" scenarios="1" insertColumns="0" insertRows="0"/>
  <mergeCells count="4">
    <mergeCell ref="A1:G1"/>
    <mergeCell ref="A50:G54"/>
    <mergeCell ref="A3:G3"/>
    <mergeCell ref="A2:G2"/>
  </mergeCells>
  <phoneticPr fontId="10" type="noConversion"/>
  <pageMargins left="0.75" right="0.62" top="0.5" bottom="0.53" header="0.5" footer="0.5"/>
  <pageSetup scale="99" orientation="portrait" cellComments="atEnd" r:id="rId1"/>
  <headerFooter alignWithMargins="0">
    <oddFooter>&amp;L&amp;"Garamond,Regular"Revised October 2018&amp;C&amp;"Garamond,Regular"8</oddFooter>
  </headerFooter>
  <ignoredErrors>
    <ignoredError sqref="C34 D34 E34 F34 G34" formula="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6</vt:i4>
      </vt:variant>
    </vt:vector>
  </HeadingPairs>
  <TitlesOfParts>
    <vt:vector size="31" baseType="lpstr">
      <vt:lpstr>Instructions</vt:lpstr>
      <vt:lpstr>Gen Info</vt:lpstr>
      <vt:lpstr>Stds 1,2,3</vt:lpstr>
      <vt:lpstr>Std 3-Locations &amp; Modalities</vt:lpstr>
      <vt:lpstr>Std 4-Summary Degree Seeking </vt:lpstr>
      <vt:lpstr>Std 4-Summary Other Students</vt:lpstr>
      <vt:lpstr>Std4-Enroll, Cr Hours, Info Lit</vt:lpstr>
      <vt:lpstr>Std 5-Admissions</vt:lpstr>
      <vt:lpstr>Std 5-Enrollment</vt:lpstr>
      <vt:lpstr>Std 5-Fin Aid, Debt</vt:lpstr>
      <vt:lpstr>Std 6-Faculty Acad Stf by Cat</vt:lpstr>
      <vt:lpstr>Std 6-Appts., Departures</vt:lpstr>
      <vt:lpstr>Std 7-Human Resources</vt:lpstr>
      <vt:lpstr>Std 7-Financial Position</vt:lpstr>
      <vt:lpstr>Std 7-Revenues&amp;Expenses</vt:lpstr>
      <vt:lpstr>Std 7-Debt</vt:lpstr>
      <vt:lpstr>Std 7-Supplemental Fin Data</vt:lpstr>
      <vt:lpstr>Std 7a-Liquidity</vt:lpstr>
      <vt:lpstr>Std 8-Ret&amp;Grad UG</vt:lpstr>
      <vt:lpstr>Std 8- Prog Rates&amp;Oth Meas</vt:lpstr>
      <vt:lpstr>Std 8-Rates</vt:lpstr>
      <vt:lpstr>Std 8-Ret&amp;Grad- GR DE OCP</vt:lpstr>
      <vt:lpstr>Std 9.1-Integrity</vt:lpstr>
      <vt:lpstr>Std 9.2-Transparency</vt:lpstr>
      <vt:lpstr>Std 9.3-Public Disclosure</vt:lpstr>
      <vt:lpstr>'Std 7-Financial Position'!Print_Area</vt:lpstr>
      <vt:lpstr>'Std 7-Revenues&amp;Expenses'!Print_Area</vt:lpstr>
      <vt:lpstr>'Std 8- Prog Rates&amp;Oth Meas'!Print_Area</vt:lpstr>
      <vt:lpstr>'Std 8-Rates'!Print_Area</vt:lpstr>
      <vt:lpstr>'Std 7-Revenues&amp;Expenses'!Tuition.Fees</vt:lpstr>
      <vt:lpstr>Tuition.Fees</vt:lpstr>
    </vt:vector>
  </TitlesOfParts>
  <Company>NEASC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 Brittingham</dc:creator>
  <cp:lastModifiedBy>Laura M. Gambino</cp:lastModifiedBy>
  <cp:lastPrinted>2019-02-07T18:21:53Z</cp:lastPrinted>
  <dcterms:created xsi:type="dcterms:W3CDTF">2008-07-26T15:55:51Z</dcterms:created>
  <dcterms:modified xsi:type="dcterms:W3CDTF">2019-02-13T18:46:55Z</dcterms:modified>
</cp:coreProperties>
</file>