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heckCompatibility="1" defaultThemeVersion="124226"/>
  <mc:AlternateContent xmlns:mc="http://schemas.openxmlformats.org/markup-compatibility/2006">
    <mc:Choice Requires="x15">
      <x15ac:absPath xmlns:x15ac="http://schemas.microsoft.com/office/spreadsheetml/2010/11/ac" url="C:\Users\agarner\Box\Public\ARFE\ARFE 2027\"/>
    </mc:Choice>
  </mc:AlternateContent>
  <xr:revisionPtr revIDLastSave="0" documentId="13_ncr:1_{137CA57D-F9DC-4ADF-B9A7-DFD82A39FAA3}" xr6:coauthVersionLast="47" xr6:coauthVersionMax="47" xr10:uidLastSave="{00000000-0000-0000-0000-000000000000}"/>
  <bookViews>
    <workbookView xWindow="-108" yWindow="-108" windowWidth="23256" windowHeight="12456" tabRatio="815" xr2:uid="{00000000-000D-0000-FFFF-FFFF00000000}"/>
  </bookViews>
  <sheets>
    <sheet name="Instructions" sheetId="28" r:id="rId1"/>
    <sheet name="Gen Info" sheetId="16" r:id="rId2"/>
    <sheet name="F&amp;E-Human Resources" sheetId="46" r:id="rId3"/>
    <sheet name="F&amp;E-Financial Position" sheetId="29" r:id="rId4"/>
    <sheet name="F&amp;E-Revenues&amp;Expenses" sheetId="30" r:id="rId5"/>
    <sheet name="F&amp;E-Debt" sheetId="54" r:id="rId6"/>
    <sheet name="F&amp;E-Supplemental Fin Data" sheetId="55" r:id="rId7"/>
    <sheet name="F&amp;E-Liquidity" sheetId="56" r:id="rId8"/>
    <sheet name="F&amp;E-Admissions" sheetId="25" r:id="rId9"/>
    <sheet name="F&amp;E-Summary Degree Seeking " sheetId="42" r:id="rId10"/>
    <sheet name="F&amp;E-Summary Other Students" sheetId="34" r:id="rId11"/>
    <sheet name="F&amp;E-Fin Aid, Debt, Ret, Grad" sheetId="7" r:id="rId12"/>
    <sheet name="F&amp;E-Enrollment Breakdown" sheetId="26" r:id="rId13"/>
    <sheet name="F&amp;E-UG Enrollment" sheetId="15" r:id="rId14"/>
    <sheet name="F&amp;E-Grad Enrollment" sheetId="18" r:id="rId15"/>
    <sheet name="F&amp;E-Faculty by Dept" sheetId="52" r:id="rId16"/>
    <sheet name="F&amp;E- Fac Appts., Departures" sheetId="23" r:id="rId17"/>
  </sheets>
  <externalReferences>
    <externalReference r:id="rId18"/>
  </externalReferences>
  <definedNames>
    <definedName name="_Hlk523298623" localSheetId="7">'F&amp;E-Liquidity'!$A$25</definedName>
    <definedName name="_xlnm.Print_Area" localSheetId="3">'F&amp;E-Financial Position'!$A$1:$G$47</definedName>
    <definedName name="_xlnm.Print_Area" localSheetId="4">'F&amp;E-Revenues&amp;Expenses'!$A$1:$G$45</definedName>
    <definedName name="_xlnm.Print_Area" localSheetId="0">Instructions!$A$1:$H$19</definedName>
    <definedName name="Tuition..Fees" localSheetId="9">'[1]Std 9-Financial Position'!$B$4</definedName>
    <definedName name="Tuition..Fees" localSheetId="10">'[1]Std 9-Financial Position'!$B$4</definedName>
    <definedName name="Tuition..Fees">'[1]Std 9-Financial Position'!$B$4</definedName>
    <definedName name="Tuition.Fees" localSheetId="4">'F&amp;E-Revenues&amp;Expenses'!$A$5</definedName>
    <definedName name="Tuition.Fees">'F&amp;E-Financial Position'!$A$5</definedName>
    <definedName name="Z_35444F83_8F4D_4612_AC65_1734E532F7FF_.wvu.PrintArea" localSheetId="3" hidden="1">'F&amp;E-Financial Position'!$A$3:$G$42</definedName>
    <definedName name="Z_35444F83_8F4D_4612_AC65_1734E532F7FF_.wvu.PrintArea" localSheetId="4" hidden="1">'F&amp;E-Revenues&amp;Expenses'!$A$3:$G$45</definedName>
    <definedName name="Z_81FD9528_FC6E_4999_918C_325FEAAF3442_.wvu.PrintArea" localSheetId="3" hidden="1">'F&amp;E-Financial Position'!$A$3:$G$42</definedName>
    <definedName name="Z_81FD9528_FC6E_4999_918C_325FEAAF3442_.wvu.PrintArea" localSheetId="4" hidden="1">'F&amp;E-Revenues&amp;Expenses'!$A$3:$G$45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 i="56" l="1"/>
  <c r="D9" i="56"/>
  <c r="E9" i="56"/>
  <c r="F9" i="56"/>
  <c r="G9" i="56"/>
  <c r="C14" i="56"/>
  <c r="D14" i="56"/>
  <c r="E14" i="56"/>
  <c r="F14" i="56"/>
  <c r="G14" i="56"/>
  <c r="C8" i="55" l="1"/>
  <c r="D8" i="55"/>
  <c r="E8" i="55"/>
  <c r="F8" i="55"/>
  <c r="G8" i="55"/>
  <c r="C15" i="55"/>
  <c r="D15" i="55"/>
  <c r="E15" i="55"/>
  <c r="F15" i="55"/>
  <c r="G15" i="55"/>
  <c r="D8" i="54" l="1"/>
  <c r="E8" i="54"/>
  <c r="F8" i="54"/>
  <c r="G8" i="54"/>
  <c r="H8" i="54"/>
  <c r="J47" i="52" l="1"/>
  <c r="I47" i="52"/>
  <c r="H47" i="52"/>
  <c r="G47" i="52"/>
  <c r="F47" i="52"/>
  <c r="E47" i="52"/>
  <c r="D47" i="52"/>
  <c r="C47" i="52"/>
  <c r="E24" i="34" l="1"/>
  <c r="I24" i="42"/>
  <c r="D31" i="23" l="1"/>
  <c r="E31" i="23"/>
  <c r="F31" i="23"/>
  <c r="G31" i="23"/>
  <c r="H31" i="23"/>
  <c r="I31" i="23"/>
  <c r="J31" i="23"/>
  <c r="K31" i="23"/>
  <c r="N12" i="46" l="1"/>
  <c r="N13" i="46"/>
  <c r="N14" i="46"/>
  <c r="N15" i="46"/>
  <c r="N16" i="46"/>
  <c r="N17" i="46"/>
  <c r="N18" i="46"/>
  <c r="N19" i="46"/>
  <c r="N20" i="46"/>
  <c r="N21" i="46"/>
  <c r="N22" i="46"/>
  <c r="N23" i="46"/>
  <c r="N24" i="46"/>
  <c r="N25" i="46"/>
  <c r="N26" i="46"/>
  <c r="N27" i="46"/>
  <c r="N11" i="46"/>
  <c r="K12" i="46"/>
  <c r="K13" i="46"/>
  <c r="K14" i="46"/>
  <c r="K15" i="46"/>
  <c r="K16" i="46"/>
  <c r="K17" i="46"/>
  <c r="K18" i="46"/>
  <c r="K19" i="46"/>
  <c r="K20" i="46"/>
  <c r="K21" i="46"/>
  <c r="K22" i="46"/>
  <c r="K23" i="46"/>
  <c r="K24" i="46"/>
  <c r="K25" i="46"/>
  <c r="K26" i="46"/>
  <c r="K27" i="46"/>
  <c r="K11" i="46"/>
  <c r="H12" i="46"/>
  <c r="H13" i="46"/>
  <c r="H14" i="46"/>
  <c r="H15" i="46"/>
  <c r="H16" i="46"/>
  <c r="H17" i="46"/>
  <c r="H18" i="46"/>
  <c r="H19" i="46"/>
  <c r="H20" i="46"/>
  <c r="H21" i="46"/>
  <c r="H22" i="46"/>
  <c r="H23" i="46"/>
  <c r="H24" i="46"/>
  <c r="H25" i="46"/>
  <c r="H26" i="46"/>
  <c r="H27" i="46"/>
  <c r="H11" i="46"/>
  <c r="E12" i="46"/>
  <c r="E13" i="46"/>
  <c r="E14" i="46"/>
  <c r="E15" i="46"/>
  <c r="E16" i="46"/>
  <c r="E17" i="46"/>
  <c r="E18" i="46"/>
  <c r="E19" i="46"/>
  <c r="E20" i="46"/>
  <c r="E21" i="46"/>
  <c r="E22" i="46"/>
  <c r="E23" i="46"/>
  <c r="E24" i="46"/>
  <c r="E25" i="46"/>
  <c r="E26" i="46"/>
  <c r="E27" i="46"/>
  <c r="E11" i="46"/>
  <c r="D29" i="46"/>
  <c r="F29" i="46"/>
  <c r="G29" i="46"/>
  <c r="I29" i="46"/>
  <c r="J29" i="46"/>
  <c r="L29" i="46"/>
  <c r="M29" i="46"/>
  <c r="C29" i="46"/>
  <c r="H29" i="46" l="1"/>
  <c r="K29" i="46"/>
  <c r="N29" i="46"/>
  <c r="E29" i="46"/>
  <c r="G24" i="34" l="1"/>
  <c r="I26" i="42"/>
  <c r="H23" i="42"/>
  <c r="G23" i="42"/>
  <c r="F23" i="42"/>
  <c r="E23" i="42"/>
  <c r="D23" i="42"/>
  <c r="C23" i="42"/>
  <c r="B23" i="42"/>
  <c r="I22" i="42"/>
  <c r="I21" i="42"/>
  <c r="I20" i="42"/>
  <c r="I19" i="42"/>
  <c r="I18" i="42"/>
  <c r="I17" i="42"/>
  <c r="I16" i="42"/>
  <c r="I15" i="42"/>
  <c r="I14" i="42"/>
  <c r="I13" i="42"/>
  <c r="I12" i="42"/>
  <c r="I11" i="42"/>
  <c r="I10" i="42"/>
  <c r="I9" i="42"/>
  <c r="I8" i="42"/>
  <c r="I7" i="42"/>
  <c r="C23" i="34"/>
  <c r="D23" i="34"/>
  <c r="B23" i="34"/>
  <c r="E22" i="34"/>
  <c r="G22" i="34" s="1"/>
  <c r="E20" i="34"/>
  <c r="G20" i="34" s="1"/>
  <c r="E18" i="34"/>
  <c r="G18" i="34" s="1"/>
  <c r="E16" i="34"/>
  <c r="G16" i="34" s="1"/>
  <c r="E14" i="34"/>
  <c r="G14" i="34" s="1"/>
  <c r="E12" i="34"/>
  <c r="G12" i="34" s="1"/>
  <c r="E10" i="34"/>
  <c r="G10" i="34" s="1"/>
  <c r="E8" i="34"/>
  <c r="G8" i="34" s="1"/>
  <c r="I23" i="42" l="1"/>
  <c r="E7" i="34"/>
  <c r="G7" i="34" s="1"/>
  <c r="E9" i="34"/>
  <c r="G9" i="34" s="1"/>
  <c r="E11" i="34"/>
  <c r="G11" i="34" s="1"/>
  <c r="E13" i="34"/>
  <c r="G13" i="34" s="1"/>
  <c r="E15" i="34"/>
  <c r="G15" i="34" s="1"/>
  <c r="E17" i="34"/>
  <c r="G17" i="34" s="1"/>
  <c r="E19" i="34"/>
  <c r="G19" i="34" s="1"/>
  <c r="E21" i="34"/>
  <c r="G21" i="34" s="1"/>
  <c r="E23" i="34"/>
  <c r="G23" i="34" s="1"/>
  <c r="C8" i="30"/>
  <c r="C16" i="30"/>
  <c r="D8" i="30"/>
  <c r="D16" i="30" s="1"/>
  <c r="E8" i="30"/>
  <c r="E16" i="30" s="1"/>
  <c r="F8" i="30"/>
  <c r="F16" i="30" s="1"/>
  <c r="G8" i="30"/>
  <c r="G16" i="30" s="1"/>
  <c r="C31" i="30"/>
  <c r="D31" i="30"/>
  <c r="E31" i="30"/>
  <c r="F31" i="30"/>
  <c r="G31" i="30"/>
  <c r="C41" i="30"/>
  <c r="D41" i="30"/>
  <c r="E41" i="30"/>
  <c r="F41" i="30"/>
  <c r="G41" i="30"/>
  <c r="F5" i="29"/>
  <c r="G5" i="29"/>
  <c r="F6" i="29"/>
  <c r="G6" i="29"/>
  <c r="F7" i="29"/>
  <c r="G7" i="29"/>
  <c r="F8" i="29"/>
  <c r="G8" i="29"/>
  <c r="F9" i="29"/>
  <c r="G9" i="29"/>
  <c r="F10" i="29"/>
  <c r="G10" i="29"/>
  <c r="F11" i="29"/>
  <c r="G11" i="29"/>
  <c r="F12" i="29"/>
  <c r="G12" i="29"/>
  <c r="F13" i="29"/>
  <c r="G13" i="29"/>
  <c r="F14" i="29"/>
  <c r="G14" i="29"/>
  <c r="F15" i="29"/>
  <c r="G15" i="29"/>
  <c r="C16" i="29"/>
  <c r="D16" i="29"/>
  <c r="E16" i="29"/>
  <c r="F18" i="29"/>
  <c r="G18" i="29"/>
  <c r="F19" i="29"/>
  <c r="G19" i="29"/>
  <c r="F20" i="29"/>
  <c r="G20" i="29"/>
  <c r="F21" i="29"/>
  <c r="G21" i="29"/>
  <c r="F22" i="29"/>
  <c r="G22" i="29"/>
  <c r="F23" i="29"/>
  <c r="G23" i="29"/>
  <c r="F24" i="29"/>
  <c r="G24" i="29"/>
  <c r="F25" i="29"/>
  <c r="G25" i="29"/>
  <c r="F26" i="29"/>
  <c r="G26" i="29"/>
  <c r="C27" i="29"/>
  <c r="F27" i="29" s="1"/>
  <c r="D27" i="29"/>
  <c r="G27" i="29" s="1"/>
  <c r="E27" i="29"/>
  <c r="F30" i="29"/>
  <c r="G30" i="29"/>
  <c r="F31" i="29"/>
  <c r="G31" i="29"/>
  <c r="C32" i="29"/>
  <c r="D32" i="29"/>
  <c r="G32" i="29"/>
  <c r="E32" i="29"/>
  <c r="F34" i="29"/>
  <c r="G34" i="29"/>
  <c r="F35" i="29"/>
  <c r="G35" i="29"/>
  <c r="C36" i="29"/>
  <c r="F36" i="29" s="1"/>
  <c r="D36" i="29"/>
  <c r="E36" i="29"/>
  <c r="F38" i="29"/>
  <c r="G38" i="29"/>
  <c r="F39" i="29"/>
  <c r="G39" i="29"/>
  <c r="C40" i="29"/>
  <c r="F40" i="29" s="1"/>
  <c r="D40" i="29"/>
  <c r="G40" i="29"/>
  <c r="E40" i="29"/>
  <c r="C13" i="26"/>
  <c r="D13" i="26"/>
  <c r="E13" i="26"/>
  <c r="F13" i="26"/>
  <c r="G13" i="26"/>
  <c r="C17" i="26"/>
  <c r="D17" i="26"/>
  <c r="E17" i="26"/>
  <c r="F17" i="26"/>
  <c r="G17" i="26"/>
  <c r="C21" i="26"/>
  <c r="D21" i="26"/>
  <c r="E21" i="26"/>
  <c r="F21" i="26"/>
  <c r="G21" i="26"/>
  <c r="C25" i="26"/>
  <c r="D25" i="26"/>
  <c r="E25" i="26"/>
  <c r="F25" i="26"/>
  <c r="G25" i="26"/>
  <c r="C29" i="26"/>
  <c r="D29" i="26"/>
  <c r="E29" i="26"/>
  <c r="F29" i="26"/>
  <c r="G29" i="26"/>
  <c r="C32" i="26"/>
  <c r="D32" i="26"/>
  <c r="E32" i="26"/>
  <c r="F32" i="26"/>
  <c r="G32" i="26"/>
  <c r="C33" i="26"/>
  <c r="D33" i="26"/>
  <c r="E33" i="26"/>
  <c r="F33" i="26"/>
  <c r="G33" i="26"/>
  <c r="C35" i="26"/>
  <c r="D36" i="26" s="1"/>
  <c r="D35" i="26"/>
  <c r="E36" i="26" s="1"/>
  <c r="E35" i="26"/>
  <c r="F36" i="26" s="1"/>
  <c r="F35" i="26"/>
  <c r="F45" i="26" s="1"/>
  <c r="G46" i="26" s="1"/>
  <c r="G35" i="26"/>
  <c r="G45" i="26" s="1"/>
  <c r="C40" i="26"/>
  <c r="D40" i="26"/>
  <c r="E40" i="26"/>
  <c r="F40" i="26"/>
  <c r="G40" i="26"/>
  <c r="D42" i="26"/>
  <c r="E42" i="26"/>
  <c r="F42" i="26"/>
  <c r="G42" i="26"/>
  <c r="C13" i="25"/>
  <c r="D13" i="25"/>
  <c r="E13" i="25"/>
  <c r="F13" i="25"/>
  <c r="G13" i="25"/>
  <c r="C14" i="25"/>
  <c r="D14" i="25"/>
  <c r="E14" i="25"/>
  <c r="F14" i="25"/>
  <c r="G14" i="25"/>
  <c r="D16" i="25"/>
  <c r="E16" i="25"/>
  <c r="F16" i="25"/>
  <c r="G16" i="25"/>
  <c r="D17" i="25"/>
  <c r="E17" i="25"/>
  <c r="F17" i="25"/>
  <c r="G17" i="25"/>
  <c r="D18" i="25"/>
  <c r="E18" i="25"/>
  <c r="F18" i="25"/>
  <c r="G18" i="25"/>
  <c r="C26" i="25"/>
  <c r="D26" i="25"/>
  <c r="E26" i="25"/>
  <c r="F26" i="25"/>
  <c r="G26" i="25"/>
  <c r="C27" i="25"/>
  <c r="D27" i="25"/>
  <c r="E27" i="25"/>
  <c r="F27" i="25"/>
  <c r="G27" i="25"/>
  <c r="C32" i="25"/>
  <c r="D32" i="25"/>
  <c r="E32" i="25"/>
  <c r="F32" i="25"/>
  <c r="G32" i="25"/>
  <c r="C33" i="25"/>
  <c r="D33" i="25"/>
  <c r="E33" i="25"/>
  <c r="F33" i="25"/>
  <c r="G33" i="25"/>
  <c r="C38" i="25"/>
  <c r="D38" i="25"/>
  <c r="E38" i="25"/>
  <c r="F38" i="25"/>
  <c r="G38" i="25"/>
  <c r="C39" i="25"/>
  <c r="D39" i="25"/>
  <c r="E39" i="25"/>
  <c r="F39" i="25"/>
  <c r="G39" i="25"/>
  <c r="C44" i="25"/>
  <c r="D44" i="25"/>
  <c r="E44" i="25"/>
  <c r="F44" i="25"/>
  <c r="G44" i="25"/>
  <c r="C45" i="25"/>
  <c r="D45" i="25"/>
  <c r="E45" i="25"/>
  <c r="F45" i="25"/>
  <c r="G45" i="25"/>
  <c r="D15" i="23"/>
  <c r="E15" i="23"/>
  <c r="F15" i="23"/>
  <c r="G15" i="23"/>
  <c r="H15" i="23"/>
  <c r="I15" i="23"/>
  <c r="J15" i="23"/>
  <c r="K15" i="23"/>
  <c r="D23" i="23"/>
  <c r="E23" i="23"/>
  <c r="F23" i="23"/>
  <c r="G23" i="23"/>
  <c r="H23" i="23"/>
  <c r="I23" i="23"/>
  <c r="J23" i="23"/>
  <c r="K23" i="23"/>
  <c r="D39" i="23"/>
  <c r="E39" i="23"/>
  <c r="F39" i="23"/>
  <c r="G39" i="23"/>
  <c r="H39" i="23"/>
  <c r="I39" i="23"/>
  <c r="J39" i="23"/>
  <c r="K39" i="23"/>
  <c r="D19" i="18"/>
  <c r="E19" i="18"/>
  <c r="F19" i="18"/>
  <c r="G19" i="18"/>
  <c r="H19" i="18"/>
  <c r="D29" i="18"/>
  <c r="E29" i="18"/>
  <c r="F29" i="18"/>
  <c r="G29" i="18"/>
  <c r="H29" i="18"/>
  <c r="D35" i="18"/>
  <c r="E35" i="18"/>
  <c r="F35" i="18"/>
  <c r="G35" i="18"/>
  <c r="H35" i="18"/>
  <c r="D42" i="18"/>
  <c r="E42" i="18"/>
  <c r="F42" i="18"/>
  <c r="G42" i="18"/>
  <c r="H42" i="18"/>
  <c r="D13" i="15"/>
  <c r="E13" i="15"/>
  <c r="F13" i="15"/>
  <c r="G13" i="15"/>
  <c r="H13" i="15"/>
  <c r="D24" i="15"/>
  <c r="E24" i="15"/>
  <c r="F24" i="15"/>
  <c r="G24" i="15"/>
  <c r="H24" i="15"/>
  <c r="D43" i="15"/>
  <c r="E43" i="15"/>
  <c r="F43" i="15"/>
  <c r="G43" i="15"/>
  <c r="H43" i="15"/>
  <c r="C10" i="16"/>
  <c r="C11" i="16"/>
  <c r="C14" i="16"/>
  <c r="C15" i="16"/>
  <c r="C20" i="16"/>
  <c r="C21" i="16"/>
  <c r="D41" i="29" l="1"/>
  <c r="G32" i="30"/>
  <c r="G42" i="30" s="1"/>
  <c r="G45" i="30" s="1"/>
  <c r="F16" i="29"/>
  <c r="G16" i="29"/>
  <c r="F32" i="30"/>
  <c r="F42" i="30" s="1"/>
  <c r="F45" i="30" s="1"/>
  <c r="C32" i="30"/>
  <c r="C42" i="30" s="1"/>
  <c r="C45" i="30" s="1"/>
  <c r="E32" i="30"/>
  <c r="E42" i="30" s="1"/>
  <c r="E45" i="30" s="1"/>
  <c r="D32" i="30"/>
  <c r="D42" i="30" s="1"/>
  <c r="D45" i="30" s="1"/>
  <c r="C41" i="29"/>
  <c r="F41" i="29" s="1"/>
  <c r="E41" i="29"/>
  <c r="E42" i="29" s="1"/>
  <c r="D42" i="29"/>
  <c r="G42" i="29" s="1"/>
  <c r="G41" i="29"/>
  <c r="F32" i="29"/>
  <c r="G36" i="29"/>
  <c r="F44" i="18"/>
  <c r="H44" i="18"/>
  <c r="E44" i="18"/>
  <c r="G44" i="18"/>
  <c r="D44" i="18"/>
  <c r="F45" i="15"/>
  <c r="G45" i="15"/>
  <c r="D45" i="15"/>
  <c r="E45" i="15"/>
  <c r="H45" i="15"/>
  <c r="D45" i="26"/>
  <c r="E46" i="26" s="1"/>
  <c r="D34" i="26"/>
  <c r="D44" i="26" s="1"/>
  <c r="C45" i="26"/>
  <c r="D46" i="26" s="1"/>
  <c r="E34" i="26"/>
  <c r="E44" i="26" s="1"/>
  <c r="G36" i="26"/>
  <c r="C34" i="26"/>
  <c r="C44" i="26" s="1"/>
  <c r="G34" i="26"/>
  <c r="G44" i="26" s="1"/>
  <c r="F34" i="26"/>
  <c r="F44" i="26" s="1"/>
  <c r="E45" i="26"/>
  <c r="F46" i="26" s="1"/>
  <c r="C42" i="29" l="1"/>
  <c r="F42" i="2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 satisfied Microsoft Office user</author>
  </authors>
  <commentList>
    <comment ref="B8" authorId="0" shapeId="0" xr:uid="{00000000-0006-0000-0100-000001000000}">
      <text>
        <r>
          <rPr>
            <sz val="8"/>
            <color indexed="81"/>
            <rFont val="Tahoma"/>
            <family val="2"/>
          </rPr>
          <t xml:space="preserve">Enter the 8-digit ID number assigned to your institution by the Office of Postsecondary Education.  </t>
        </r>
      </text>
    </comment>
    <comment ref="B11" authorId="0" shapeId="0" xr:uid="{00000000-0006-0000-0100-000002000000}">
      <text>
        <r>
          <rPr>
            <sz val="8"/>
            <color indexed="81"/>
            <rFont val="Tahoma"/>
            <family val="2"/>
          </rPr>
          <t>Is the auditing firm which performed the audit certified?  If so, then respond "Yes," and indicate in the next column whether the auditors' opinion was qualified or unqualified.</t>
        </r>
      </text>
    </comment>
    <comment ref="B12" authorId="0" shapeId="0" xr:uid="{00000000-0006-0000-0100-000003000000}">
      <text>
        <r>
          <rPr>
            <sz val="8"/>
            <color indexed="81"/>
            <rFont val="Tahoma"/>
            <family val="2"/>
          </rPr>
          <t>Enter your fiscal year end in the form MM/DD.</t>
        </r>
      </text>
    </comment>
    <comment ref="B13" authorId="0" shapeId="0" xr:uid="{00000000-0006-0000-0100-000004000000}">
      <text>
        <r>
          <rPr>
            <sz val="8"/>
            <color indexed="81"/>
            <rFont val="Tahoma"/>
            <family val="2"/>
          </rPr>
          <t>Enter the year in which your most recent fiscal year ended.</t>
        </r>
      </text>
    </comment>
    <comment ref="B23" authorId="0" shapeId="0" xr:uid="{00000000-0006-0000-0100-000005000000}">
      <text>
        <r>
          <rPr>
            <sz val="8"/>
            <color indexed="81"/>
            <rFont val="Tahoma"/>
            <family val="2"/>
          </rPr>
          <t>Provide the name, title, telephone number and E-mail address of the individual who has primary responsibility for completing these data forms.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Patricia O'Brien</author>
  </authors>
  <commentList>
    <comment ref="A5" authorId="0" shapeId="0" xr:uid="{00000000-0006-0000-0300-000001000000}">
      <text>
        <r>
          <rPr>
            <sz val="8"/>
            <color indexed="81"/>
            <rFont val="Tahoma"/>
            <family val="2"/>
          </rPr>
          <t xml:space="preserve">Include cash on hand, demand deposits, and short-term investments - not considered a part of long-term investments or endowment.  Include on this line cash and short-term investments available to meet current obligations.  If the institution invests working capital cash with its long-term investments to meet accrued liabilities of a longer-term nature, contingent liabilities, or reserve funds for designated purposes, please identify with a footnote the component of long-term investments, designated for these purposes.
</t>
        </r>
      </text>
    </comment>
    <comment ref="A6" authorId="0" shapeId="0" xr:uid="{00000000-0006-0000-0300-000002000000}">
      <text>
        <r>
          <rPr>
            <sz val="8"/>
            <color indexed="81"/>
            <rFont val="Tahoma"/>
            <family val="2"/>
          </rPr>
          <t>This item is for public institutions only and represents cash sent to the state generally to be used to pay for non-state salaries. It can be found on the statement of net assets in the asset section.</t>
        </r>
      </text>
    </comment>
    <comment ref="A7" authorId="0" shapeId="0" xr:uid="{00000000-0006-0000-0300-000003000000}">
      <text>
        <r>
          <rPr>
            <sz val="8"/>
            <color indexed="81"/>
            <rFont val="Tahoma"/>
            <family val="2"/>
          </rPr>
          <t xml:space="preserve">This item is for public institutions only. This item represents accrued accounts payable and accrued salaries that will be paid from the state appropriation. It can be found on the statement of net assets in the asset section.
</t>
        </r>
      </text>
    </comment>
    <comment ref="A8" authorId="0" shapeId="0" xr:uid="{00000000-0006-0000-0300-000004000000}">
      <text>
        <r>
          <rPr>
            <sz val="8"/>
            <color indexed="81"/>
            <rFont val="Tahoma"/>
            <family val="2"/>
          </rPr>
          <t xml:space="preserve">Include student receivables, auxiliary enterprises, education and general, hospital, independent operations, advances to employees, and other trade receivables.  All amounts should be net of allowance for doubtful accounts.
</t>
        </r>
      </text>
    </comment>
    <comment ref="A9" authorId="0" shapeId="0" xr:uid="{00000000-0006-0000-0300-000005000000}">
      <text>
        <r>
          <rPr>
            <sz val="8"/>
            <color indexed="81"/>
            <rFont val="Tahoma"/>
            <family val="2"/>
          </rPr>
          <t>Record here pledges from donors and benefactors, net of allowance for doubtful accounts.</t>
        </r>
      </text>
    </comment>
    <comment ref="A10" authorId="0" shapeId="0" xr:uid="{00000000-0006-0000-0300-000006000000}">
      <text>
        <r>
          <rPr>
            <sz val="8"/>
            <color indexed="81"/>
            <rFont val="Tahoma"/>
            <family val="2"/>
          </rPr>
          <t xml:space="preserve">Include supplies and materials held for internal use, goods held for resale in revenue producing activities, prepaid amounts, and deferred revenue that relates to future periods.
</t>
        </r>
      </text>
    </comment>
    <comment ref="A11" authorId="0" shapeId="0" xr:uid="{00000000-0006-0000-0300-000007000000}">
      <text>
        <r>
          <rPr>
            <sz val="8"/>
            <color indexed="81"/>
            <rFont val="Tahoma"/>
            <family val="2"/>
          </rPr>
          <t xml:space="preserve">Include cash, short-term investments, money market funds, marketable securities, fixed income, real estate, private equity, and venture capital funds held for long-term investments.  Typically, this line is considered the institution's endowment.  Some institutions may include operating and plant reserves on this line.  If such amounts are included, please specify the amount with a footnote.
</t>
        </r>
      </text>
    </comment>
    <comment ref="A12" authorId="0" shapeId="0" xr:uid="{00000000-0006-0000-0300-000008000000}">
      <text>
        <r>
          <rPr>
            <sz val="8"/>
            <color indexed="81"/>
            <rFont val="Tahoma"/>
            <family val="2"/>
          </rPr>
          <t xml:space="preserve">Include the amount of all institutional and government-funded long-term students loans, net of allowance for doubtful accounts.
</t>
        </r>
      </text>
    </comment>
    <comment ref="A13" authorId="0" shapeId="0" xr:uid="{00000000-0006-0000-0300-000009000000}">
      <text>
        <r>
          <rPr>
            <sz val="8"/>
            <color indexed="81"/>
            <rFont val="Tahoma"/>
            <family val="2"/>
          </rPr>
          <t xml:space="preserve">Include cash and temporary investment held under bond indentures to acquire or construct permanent assets for the institution.
</t>
        </r>
      </text>
    </comment>
    <comment ref="A14" authorId="0" shapeId="0" xr:uid="{00000000-0006-0000-0300-00000A000000}">
      <text>
        <r>
          <rPr>
            <sz val="8"/>
            <color indexed="81"/>
            <rFont val="Tahoma"/>
            <family val="2"/>
          </rPr>
          <t xml:space="preserve">Include the combined balances for land, buildings and equipment, net of accumulated depreciation.
</t>
        </r>
      </text>
    </comment>
    <comment ref="A15" authorId="0" shapeId="0" xr:uid="{00000000-0006-0000-0300-00000B000000}">
      <text>
        <r>
          <rPr>
            <sz val="8"/>
            <color indexed="81"/>
            <rFont val="Tahoma"/>
            <family val="2"/>
          </rPr>
          <t xml:space="preserve">Include assets not recorded in any of the categories above.
</t>
        </r>
      </text>
    </comment>
    <comment ref="A18" authorId="0" shapeId="0" xr:uid="{00000000-0006-0000-0300-00000C000000}">
      <text>
        <r>
          <rPr>
            <sz val="8"/>
            <color indexed="81"/>
            <rFont val="Tahoma"/>
            <family val="2"/>
          </rPr>
          <t xml:space="preserve">Include trade accounts payable and amounts owed to suppliers and service providers as of the reporting date.  Also include on this line accrued interest payable, salary and benefit accruals and accruals for goods and services received.
</t>
        </r>
      </text>
    </comment>
    <comment ref="A19" authorId="0" shapeId="0" xr:uid="{00000000-0006-0000-0300-00000D000000}">
      <text>
        <r>
          <rPr>
            <sz val="8"/>
            <color indexed="81"/>
            <rFont val="Tahoma"/>
            <family val="2"/>
          </rPr>
          <t xml:space="preserve">Include all advance deposits from students, advances from customers, government agencies, foundations, corporations and others for activities not yet taken place.  Includes all activities defined as exchange transactions under FASB 116.
</t>
        </r>
      </text>
    </comment>
    <comment ref="A20" authorId="0" shapeId="0" xr:uid="{00000000-0006-0000-0300-00000E000000}">
      <text>
        <r>
          <rPr>
            <sz val="8"/>
            <color indexed="81"/>
            <rFont val="Tahoma"/>
            <family val="2"/>
          </rPr>
          <t xml:space="preserve">This item is for public institutions only and represents state tuition billed to students but not yet collected.
</t>
        </r>
      </text>
    </comment>
    <comment ref="A21" authorId="0" shapeId="0" xr:uid="{00000000-0006-0000-0300-00000F000000}">
      <text>
        <r>
          <rPr>
            <sz val="8"/>
            <color indexed="81"/>
            <rFont val="Tahoma"/>
            <family val="2"/>
          </rPr>
          <t xml:space="preserve">This item is primarily for public institutions and represents any amount owed to the affiliate foundation. </t>
        </r>
      </text>
    </comment>
    <comment ref="A22" authorId="0" shapeId="0" xr:uid="{00000000-0006-0000-0300-000010000000}">
      <text>
        <r>
          <rPr>
            <sz val="8"/>
            <color indexed="81"/>
            <rFont val="Tahoma"/>
            <family val="2"/>
          </rPr>
          <t xml:space="preserve">Include the present value of beneficiary interests in assets held by the institution subject to trust agreements, annuity obligations, and life income funds.
</t>
        </r>
      </text>
    </comment>
    <comment ref="A23" authorId="0" shapeId="0" xr:uid="{00000000-0006-0000-0300-000011000000}">
      <text>
        <r>
          <rPr>
            <sz val="8"/>
            <color indexed="81"/>
            <rFont val="Tahoma"/>
            <family val="2"/>
          </rPr>
          <t>Include agency funds, deferred compensation and other funds held on behalf of others.</t>
        </r>
      </text>
    </comment>
    <comment ref="A24" authorId="0" shapeId="0" xr:uid="{00000000-0006-0000-0300-000012000000}">
      <text>
        <r>
          <rPr>
            <sz val="8"/>
            <color indexed="81"/>
            <rFont val="Tahoma"/>
            <family val="2"/>
          </rPr>
          <t xml:space="preserve">Include amount for all long-term debt obligations including mortgages, bonds payable and long-term notes payable.  Include all capital leases.
</t>
        </r>
      </text>
    </comment>
    <comment ref="A25" authorId="0" shapeId="0" xr:uid="{00000000-0006-0000-0300-000013000000}">
      <text>
        <r>
          <rPr>
            <sz val="8"/>
            <color indexed="81"/>
            <rFont val="Tahoma"/>
            <family val="2"/>
          </rPr>
          <t xml:space="preserve">Include funds advanced to the institution by the federal government for student loans.
</t>
        </r>
      </text>
    </comment>
    <comment ref="A26" authorId="0" shapeId="0" xr:uid="{00000000-0006-0000-0300-000014000000}">
      <text>
        <r>
          <rPr>
            <sz val="8"/>
            <color indexed="81"/>
            <rFont val="Tahoma"/>
            <family val="2"/>
          </rPr>
          <t xml:space="preserve">Record here any liabilities not included in the categories above.
</t>
        </r>
      </text>
    </comment>
    <comment ref="A31" authorId="0" shapeId="0" xr:uid="{00000000-0006-0000-0300-000015000000}">
      <text>
        <r>
          <rPr>
            <sz val="8"/>
            <color indexed="81"/>
            <rFont val="Tahoma"/>
            <family val="2"/>
          </rPr>
          <t xml:space="preserve">This item is for public institutions only and shows the distinction between the college and foundation net assets.
</t>
        </r>
      </text>
    </comment>
    <comment ref="A35" authorId="0" shapeId="0" xr:uid="{00000000-0006-0000-0300-000016000000}">
      <text>
        <r>
          <rPr>
            <sz val="8"/>
            <color indexed="81"/>
            <rFont val="Tahoma"/>
            <family val="2"/>
          </rPr>
          <t xml:space="preserve">This item is for public institutions only and shows the distinction between the college and foundation net assets.
</t>
        </r>
      </text>
    </comment>
    <comment ref="A39" authorId="0" shapeId="0" xr:uid="{00000000-0006-0000-0300-000017000000}">
      <text>
        <r>
          <rPr>
            <sz val="8"/>
            <color indexed="81"/>
            <rFont val="Tahoma"/>
            <family val="2"/>
          </rPr>
          <t>This item is for public institutions only and shows the distinction between the college and foundation net assets.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 satisfied Microsoft Office user</author>
    <author>Patricia O'Brien</author>
  </authors>
  <commentList>
    <comment ref="A5" authorId="0" shapeId="0" xr:uid="{00000000-0006-0000-0400-000001000000}">
      <text>
        <r>
          <rPr>
            <sz val="8"/>
            <color indexed="81"/>
            <rFont val="Tahoma"/>
            <family val="2"/>
          </rPr>
          <t xml:space="preserve">Include tuition and fees from students for courses and special fees.  Do not include room, board, and other auxiliary service revenues. 
</t>
        </r>
      </text>
    </comment>
    <comment ref="A6" authorId="0" shapeId="0" xr:uid="{00000000-0006-0000-0400-000002000000}">
      <text>
        <r>
          <rPr>
            <sz val="8"/>
            <color indexed="81"/>
            <rFont val="Tahoma"/>
            <family val="2"/>
          </rPr>
          <t>If your scholarship allowances include room and board waivers, enter your revenue from those auxiliary enterprises here.  Otherwise, enter revenue from all auxiliary enterprises on line 11 below.</t>
        </r>
      </text>
    </comment>
    <comment ref="A7" authorId="0" shapeId="0" xr:uid="{00000000-0006-0000-0400-000003000000}">
      <text>
        <r>
          <rPr>
            <sz val="8"/>
            <color indexed="81"/>
            <rFont val="Tahoma"/>
            <family val="2"/>
          </rPr>
          <t xml:space="preserve">Student financial aid is treated as a "discount" from tuition and fee revenues.  Included in this "discount" are institutionally-funded scholarships and waivers.  Enter this amount as a negative number.
</t>
        </r>
      </text>
    </comment>
    <comment ref="A9" authorId="0" shapeId="0" xr:uid="{00000000-0006-0000-0400-000004000000}">
      <text>
        <r>
          <rPr>
            <sz val="8"/>
            <color indexed="81"/>
            <rFont val="Tahoma"/>
            <family val="2"/>
          </rPr>
          <t>Report revenues from governmental agencies that are for specific research projects or other types of programs and that are classified as operating revenues.</t>
        </r>
      </text>
    </comment>
    <comment ref="A10" authorId="0" shapeId="0" xr:uid="{00000000-0006-0000-0400-000005000000}">
      <text>
        <r>
          <rPr>
            <sz val="8"/>
            <color indexed="81"/>
            <rFont val="Tahoma"/>
            <family val="2"/>
          </rPr>
          <t>Report revenues from non-governmental agencies and organizations that are for specific research projects or other types of programs and that are classified as operating revenues.</t>
        </r>
      </text>
    </comment>
    <comment ref="A11" authorId="0" shapeId="0" xr:uid="{00000000-0006-0000-0400-000006000000}">
      <text>
        <r>
          <rPr>
            <sz val="8"/>
            <color indexed="81"/>
            <rFont val="Tahoma"/>
            <family val="2"/>
          </rPr>
          <t>Include income from essentially self-supporting auxiliary enterprises, such as room, board, dining operations, bookstore, and other fee-for-service activities that exist to serve students, faculty, and staff.  If you do not include room and board waivers in your scholarship allowances, enter all revenue from auxiliary enterprises here.</t>
        </r>
      </text>
    </comment>
    <comment ref="A13" authorId="1" shapeId="0" xr:uid="{00000000-0006-0000-0400-000007000000}">
      <text>
        <r>
          <rPr>
            <sz val="8"/>
            <color indexed="81"/>
            <rFont val="Tahoma"/>
            <family val="2"/>
          </rPr>
          <t xml:space="preserve">Identify any revenue sources not included in categories above.
</t>
        </r>
      </text>
    </comment>
    <comment ref="A18" authorId="0" shapeId="0" xr:uid="{00000000-0006-0000-0400-000008000000}">
      <text>
        <r>
          <rPr>
            <sz val="8"/>
            <color indexed="81"/>
            <rFont val="Tahoma"/>
            <family val="2"/>
          </rPr>
          <t xml:space="preserve">Include all expenditures for the colleges, schools, departments, and other instructional divisions of the institution. 
</t>
        </r>
      </text>
    </comment>
    <comment ref="A19" authorId="0" shapeId="0" xr:uid="{00000000-0006-0000-0400-000009000000}">
      <text>
        <r>
          <rPr>
            <sz val="8"/>
            <color indexed="81"/>
            <rFont val="Tahoma"/>
            <family val="2"/>
          </rPr>
          <t xml:space="preserve">Include expenses for externally-funded research programs, both governmental and private.
</t>
        </r>
      </text>
    </comment>
    <comment ref="A20" authorId="0" shapeId="0" xr:uid="{00000000-0006-0000-0400-00000A000000}">
      <text>
        <r>
          <rPr>
            <sz val="8"/>
            <color indexed="81"/>
            <rFont val="Tahoma"/>
            <family val="2"/>
          </rPr>
          <t>Include expenses for activities budgeted specifically for public service and for activities established primarily to provide noninstructional services beneficial to groups external to the institution.</t>
        </r>
      </text>
    </comment>
    <comment ref="A21" authorId="0" shapeId="0" xr:uid="{00000000-0006-0000-0400-00000B000000}">
      <text>
        <r>
          <rPr>
            <sz val="8"/>
            <color indexed="81"/>
            <rFont val="Tahoma"/>
            <family val="2"/>
          </rPr>
          <t>Include expenditures for departments which directly support instruction (i.e., library, academic computing, audio visual, art gallery, academic deans, etc.)</t>
        </r>
      </text>
    </comment>
    <comment ref="A22" authorId="0" shapeId="0" xr:uid="{00000000-0006-0000-0400-00000C000000}">
      <text>
        <r>
          <rPr>
            <sz val="8"/>
            <color indexed="81"/>
            <rFont val="Tahoma"/>
            <family val="2"/>
          </rPr>
          <t>Include expenditures for admissions, registrar, financial aid and other activities whose primary purpose is to contribute to the intellectual, cultural and social development outside the context of formal instruction. (i.e., student activities, athletics, career services, health services and counseling, etc.)</t>
        </r>
      </text>
    </comment>
    <comment ref="A23" authorId="0" shapeId="0" xr:uid="{00000000-0006-0000-0400-00000D000000}">
      <text>
        <r>
          <rPr>
            <sz val="8"/>
            <color indexed="81"/>
            <rFont val="Tahoma"/>
            <family val="2"/>
          </rPr>
          <t>Report expenses for the day-to-day operational support of the institution, excluding expenses for physical plant operations.  Include expenses for general administrative services, executive direction, planning, legal and fiscal operations, and public relations/development.</t>
        </r>
      </text>
    </comment>
    <comment ref="A25" authorId="0" shapeId="0" xr:uid="{00000000-0006-0000-0400-00000E000000}">
      <text>
        <r>
          <rPr>
            <sz val="8"/>
            <color indexed="81"/>
            <rFont val="Tahoma"/>
            <family val="2"/>
          </rPr>
          <t>Report expenses for operations established to provide service and maintenance related to grounds and facilities.  Include expenses for utilities, fire protection, property insurance, and similar items.</t>
        </r>
      </text>
    </comment>
    <comment ref="A26" authorId="0" shapeId="0" xr:uid="{00000000-0006-0000-0400-00000F000000}">
      <text>
        <r>
          <rPr>
            <sz val="8"/>
            <color indexed="81"/>
            <rFont val="Tahoma"/>
            <family val="2"/>
          </rPr>
          <t>Report scholarship and fellowship expenses in the form of outright grants to students selected by the institution.  Report only amounts that exceed charges assessed to students and that have not been recorded as discounts or allowances.  Do not include loans to students.</t>
        </r>
      </text>
    </comment>
    <comment ref="A27" authorId="0" shapeId="0" xr:uid="{00000000-0006-0000-0400-000010000000}">
      <text>
        <r>
          <rPr>
            <sz val="8"/>
            <color indexed="81"/>
            <rFont val="Tahoma"/>
            <family val="2"/>
          </rPr>
          <t xml:space="preserve">Report expenses of essentially self-supporting, fee-for-service operations of the institution (e.g., residence halls, food services, health services, college stores).  Include costs associated with athletic programs that produce revenue for the institution. </t>
        </r>
      </text>
    </comment>
    <comment ref="A28" authorId="0" shapeId="0" xr:uid="{00000000-0006-0000-0400-000011000000}">
      <text>
        <r>
          <rPr>
            <sz val="8"/>
            <color indexed="81"/>
            <rFont val="Tahoma"/>
            <family val="2"/>
          </rPr>
          <t>Report the current year's depreciation expense on capital assets.</t>
        </r>
      </text>
    </comment>
    <comment ref="A29" authorId="1" shapeId="0" xr:uid="{00000000-0006-0000-0400-000012000000}">
      <text>
        <r>
          <rPr>
            <sz val="8"/>
            <color indexed="81"/>
            <rFont val="Tahoma"/>
            <family val="2"/>
          </rPr>
          <t xml:space="preserve">Specify any other expenses not included in the categories above.
</t>
        </r>
      </text>
    </comment>
    <comment ref="A34" authorId="0" shapeId="0" xr:uid="{00000000-0006-0000-0400-000013000000}">
      <text>
        <r>
          <rPr>
            <sz val="8"/>
            <color indexed="81"/>
            <rFont val="Tahoma"/>
            <family val="2"/>
          </rPr>
          <t>Report all amounts received by the institution through acts of a state legislative body, except grants and contracts and amounts reportable on line 34.  Funds reported in this category are for meeting current operating expenses, not for specific projects or programs.</t>
        </r>
      </text>
    </comment>
    <comment ref="A35" authorId="0" shapeId="0" xr:uid="{00000000-0006-0000-0400-000014000000}">
      <text>
        <r>
          <rPr>
            <sz val="8"/>
            <color indexed="81"/>
            <rFont val="Tahoma"/>
            <family val="2"/>
          </rPr>
          <t>Report all revenues from investments held by the institution.  Do not include income received by a foundation associated with the institution.</t>
        </r>
      </text>
    </comment>
    <comment ref="A36" authorId="1" shapeId="0" xr:uid="{00000000-0006-0000-0400-000015000000}">
      <text>
        <r>
          <rPr>
            <sz val="8"/>
            <color indexed="81"/>
            <rFont val="Tahoma"/>
            <family val="2"/>
          </rPr>
          <t xml:space="preserve">Interest expense is not classified as an operating expense item. Please include on this line.
</t>
        </r>
      </text>
    </comment>
    <comment ref="A38" authorId="1" shapeId="0" xr:uid="{00000000-0006-0000-0400-000016000000}">
      <text>
        <r>
          <rPr>
            <sz val="8"/>
            <color indexed="81"/>
            <rFont val="Tahoma"/>
            <family val="2"/>
          </rPr>
          <t xml:space="preserve">Specify any other non-operating revenues not included in the categories above.
</t>
        </r>
      </text>
    </comment>
    <comment ref="A43" authorId="0" shapeId="0" xr:uid="{00000000-0006-0000-0400-000017000000}">
      <text>
        <r>
          <rPr>
            <sz val="8"/>
            <color indexed="81"/>
            <rFont val="Tahoma"/>
            <family val="2"/>
          </rPr>
          <t>Report amounts provided by government appropriations intended primarily for acquisition or construction of capital assets for the institution.</t>
        </r>
      </text>
    </comment>
    <comment ref="A44" authorId="1" shapeId="0" xr:uid="{00000000-0006-0000-0400-000018000000}">
      <text>
        <r>
          <rPr>
            <sz val="8"/>
            <color indexed="81"/>
            <rFont val="Tahoma"/>
            <family val="2"/>
          </rPr>
          <t>Record any other revenues, expenses, gains, or losses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Patricia O'Brien</author>
  </authors>
  <commentList>
    <comment ref="B7" authorId="0" shapeId="0" xr:uid="{920F8B4A-541A-4B2C-AEDC-02C36F633646}">
      <text>
        <r>
          <rPr>
            <sz val="8"/>
            <color indexed="81"/>
            <rFont val="Tahoma"/>
            <family val="2"/>
          </rPr>
          <t xml:space="preserve">Enter as a negative number.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Julie Alig</author>
  </authors>
  <commentList>
    <comment ref="A18" authorId="0" shapeId="0" xr:uid="{F6956788-05E8-4DDE-BA6B-2CD499781DD3}">
      <text>
        <r>
          <rPr>
            <sz val="8"/>
            <color indexed="81"/>
            <rFont val="Tahoma"/>
            <family val="2"/>
          </rPr>
          <t>If the discount rate reported above was calculated using both unrestricted and restricted sources of aid, please use this row to report the discount rate calculated using just unrestricted funds, omitting all restricted funds.</t>
        </r>
      </text>
    </comment>
    <comment ref="A21" authorId="0" shapeId="0" xr:uid="{A3D68BE6-EF0F-48D4-9AD5-B9C8209F1A5C}">
      <text>
        <r>
          <rPr>
            <sz val="8"/>
            <color indexed="81"/>
            <rFont val="Tahoma"/>
            <family val="2"/>
          </rPr>
          <t>This score is calculated annually by the U.S. Department of Education for institutions participating in Title IV financial aid programs.</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Julie Alig</author>
    <author>A satisfied Microsoft Office user</author>
  </authors>
  <commentList>
    <comment ref="G4" authorId="0" shapeId="0" xr:uid="{00000000-0006-0000-0700-000001000000}">
      <text>
        <r>
          <rPr>
            <sz val="8"/>
            <color indexed="81"/>
            <rFont val="Tahoma"/>
            <family val="2"/>
          </rPr>
          <t>This form is intended to capture admissions data on entering students.  Complete all applicable categories.  For the Statistical Indicator of Aptitude, please enter the indicator(s) used by your institution and associated scores for each year requested.</t>
        </r>
      </text>
    </comment>
    <comment ref="B9" authorId="1" shapeId="0" xr:uid="{00000000-0006-0000-0700-000002000000}">
      <text>
        <r>
          <rPr>
            <sz val="8"/>
            <color indexed="81"/>
            <rFont val="Tahoma"/>
            <family val="2"/>
          </rPr>
          <t>Students entering who have never attended any college before.  Includes students enrolled in the fall term who attended college for the first time in the prior summer term. Also includes students who entered with advanced standing.</t>
        </r>
      </text>
    </comment>
    <comment ref="B10" authorId="1" shapeId="0" xr:uid="{00000000-0006-0000-0700-000003000000}">
      <text>
        <r>
          <rPr>
            <sz val="8"/>
            <color indexed="81"/>
            <rFont val="Tahoma"/>
            <family val="2"/>
          </rPr>
          <t>Number of individuals formally requesting admission to the institution.</t>
        </r>
      </text>
    </comment>
    <comment ref="B11" authorId="1" shapeId="0" xr:uid="{00000000-0006-0000-0700-000004000000}">
      <text>
        <r>
          <rPr>
            <sz val="8"/>
            <color indexed="81"/>
            <rFont val="Tahoma"/>
            <family val="2"/>
          </rPr>
          <t>Number of formal notifications of acceptance.</t>
        </r>
      </text>
    </comment>
    <comment ref="B12" authorId="1" shapeId="0" xr:uid="{00000000-0006-0000-0700-000005000000}">
      <text>
        <r>
          <rPr>
            <sz val="8"/>
            <color indexed="81"/>
            <rFont val="Tahoma"/>
            <family val="2"/>
          </rPr>
          <t>Students who actually enroll after being accepted.</t>
        </r>
      </text>
    </comment>
    <comment ref="B19" authorId="1" shapeId="0" xr:uid="{00000000-0006-0000-0700-000006000000}">
      <text>
        <r>
          <rPr>
            <sz val="8"/>
            <color indexed="81"/>
            <rFont val="Tahoma"/>
            <family val="2"/>
          </rPr>
          <t>Provide below a description of the statistical indicator used to measure the aptitude of freshman enrollees (e.g., average combined SAT, average rank in high school graduating class, etc.).</t>
        </r>
      </text>
    </comment>
    <comment ref="B22" authorId="1" shapeId="0" xr:uid="{00000000-0006-0000-0700-000007000000}">
      <text>
        <r>
          <rPr>
            <sz val="8"/>
            <color indexed="81"/>
            <rFont val="Tahoma"/>
            <family val="2"/>
          </rPr>
          <t>An entering student who has attended another institution.</t>
        </r>
      </text>
    </comment>
    <comment ref="B28" authorId="1" shapeId="0" xr:uid="{00000000-0006-0000-0700-000008000000}">
      <text>
        <r>
          <rPr>
            <sz val="8"/>
            <color indexed="81"/>
            <rFont val="Tahoma"/>
            <family val="2"/>
          </rPr>
          <t>Any program where the earned academic degree carries the title "master."</t>
        </r>
      </text>
    </comment>
    <comment ref="B34" authorId="1" shapeId="0" xr:uid="{00000000-0006-0000-0700-000009000000}">
      <text>
        <r>
          <rPr>
            <sz val="8"/>
            <color indexed="81"/>
            <rFont val="Tahoma"/>
            <family val="2"/>
          </rPr>
          <t>May include programs in Chiropractic, Dentistry, Law, Medicine, Optometry, Osteopathic Medicine, Pharmacy, Podiatry, Theology, Veterinary Medicine.</t>
        </r>
      </text>
    </comment>
    <comment ref="B40" authorId="1" shapeId="0" xr:uid="{00000000-0006-0000-0700-00000A000000}">
      <text>
        <r>
          <rPr>
            <sz val="8"/>
            <color indexed="81"/>
            <rFont val="Tahoma"/>
            <family val="2"/>
          </rPr>
          <t>Any program where the earned academic degree carries the title "doctor" such as Doctor of Education, Doctor of Public Health, and the Ph.D. in any field.</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Barbara Brittingham</author>
    <author>O'Brien, SND, Patricia M.</author>
  </authors>
  <commentList>
    <comment ref="A6" authorId="0" shapeId="0" xr:uid="{00000000-0006-0000-0A00-000001000000}">
      <text>
        <r>
          <rPr>
            <sz val="8"/>
            <color indexed="81"/>
            <rFont val="Tahoma"/>
            <family val="2"/>
          </rPr>
          <t>Enter data for the most recent three years.</t>
        </r>
      </text>
    </comment>
    <comment ref="A7" authorId="0" shapeId="0" xr:uid="{00000000-0006-0000-0A00-000002000000}">
      <text>
        <r>
          <rPr>
            <sz val="8"/>
            <color indexed="81"/>
            <rFont val="Tahoma"/>
            <family val="2"/>
          </rPr>
          <t>Enter data for the most recent three years.</t>
        </r>
      </text>
    </comment>
    <comment ref="A12" authorId="0" shapeId="0" xr:uid="{00000000-0006-0000-0A00-000003000000}">
      <text>
        <r>
          <rPr>
            <sz val="8"/>
            <color indexed="81"/>
            <rFont val="Tahoma"/>
            <family val="2"/>
          </rPr>
          <t>Indicate dollar amounts in thousands (000).</t>
        </r>
      </text>
    </comment>
    <comment ref="A46" authorId="1" shapeId="0" xr:uid="{00000000-0006-0000-0A00-000004000000}">
      <text>
        <r>
          <rPr>
            <sz val="8"/>
            <color indexed="81"/>
            <rFont val="Tahoma"/>
            <family val="2"/>
          </rPr>
          <t>Report IPEDS graduation rate - 150% of time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Julie Alig</author>
    <author>A satisfied Microsoft Office user</author>
  </authors>
  <commentList>
    <comment ref="G4" authorId="0" shapeId="0" xr:uid="{00000000-0006-0000-0B00-000001000000}">
      <text>
        <r>
          <rPr>
            <sz val="8"/>
            <color indexed="81"/>
            <rFont val="Tahoma"/>
            <family val="2"/>
          </rPr>
          <t xml:space="preserve">This form requires Fall student counts for all classes enrolled as of the institution's Census Date.
</t>
        </r>
      </text>
    </comment>
    <comment ref="B10" authorId="1" shapeId="0" xr:uid="{00000000-0006-0000-0B00-000002000000}">
      <text>
        <r>
          <rPr>
            <sz val="8"/>
            <color indexed="81"/>
            <rFont val="Tahoma"/>
            <family val="2"/>
          </rPr>
          <t>A student enrolled in a four or five-year bachelor’s degree program, in an associate's degree program, or in a vocational or technical program below the baccalaureate.</t>
        </r>
      </text>
    </comment>
    <comment ref="B11" authorId="1" shapeId="0" xr:uid="{00000000-0006-0000-0B00-000003000000}">
      <text>
        <r>
          <rPr>
            <sz val="8"/>
            <color indexed="81"/>
            <rFont val="Tahoma"/>
            <family val="2"/>
          </rPr>
          <t>A student enrolled for 12 or more semester credits; or 12 or more quarter credits; or 24 contact hours a week each term.</t>
        </r>
      </text>
    </comment>
    <comment ref="B12" authorId="1" shapeId="0" xr:uid="{00000000-0006-0000-0B00-000004000000}">
      <text>
        <r>
          <rPr>
            <sz val="8"/>
            <color indexed="81"/>
            <rFont val="Tahoma"/>
            <family val="2"/>
          </rPr>
          <t>A student enrolled for either 11 semester credits or fewer, or 11 quarter credits or fewer; or fewer than 24 contact hours a week each term.</t>
        </r>
      </text>
    </comment>
    <comment ref="B14" authorId="1" shapeId="0" xr:uid="{00000000-0006-0000-0B00-000005000000}">
      <text>
        <r>
          <rPr>
            <sz val="8"/>
            <color indexed="81"/>
            <rFont val="Tahoma"/>
            <family val="2"/>
          </rPr>
          <t>Please calculate FTE by dividing the normal total number of credit hours required for completing a typical student program by the number of terms normally required.  [If 120 student credit hours are required for  completion and the normal length of the program is eight semesters, the normal FTE should be 15 hours.]</t>
        </r>
      </text>
    </comment>
    <comment ref="B27" authorId="1" shapeId="0" xr:uid="{00000000-0006-0000-0B00-000006000000}">
      <text>
        <r>
          <rPr>
            <sz val="8"/>
            <color indexed="81"/>
            <rFont val="Tahoma"/>
            <family val="2"/>
          </rPr>
          <t>This is defined as a student taking courses creditable toward a degree or other formal award who cannot be classified by academic level.  (For example, this  could include a transfer student whose earned credits have not been determined at the time of the Fall report.)</t>
        </r>
      </text>
    </comment>
    <comment ref="B37" authorId="1" shapeId="0" xr:uid="{00000000-0006-0000-0B00-000007000000}">
      <text>
        <r>
          <rPr>
            <sz val="8"/>
            <color indexed="81"/>
            <rFont val="Tahoma"/>
            <family val="2"/>
          </rPr>
          <t>A student who holds a bachelor’s or first-professional degree, or equivalent, and is taking courses at the post-baccalaureate level. These students may or many not be enrolled in graduate programs.</t>
        </r>
      </text>
    </comment>
    <comment ref="B38" authorId="1" shapeId="0" xr:uid="{00000000-0006-0000-0B00-000008000000}">
      <text>
        <r>
          <rPr>
            <sz val="8"/>
            <color indexed="81"/>
            <rFont val="Tahoma"/>
            <family val="2"/>
          </rPr>
          <t xml:space="preserve">A student enrolled for either 9 semester (or quarter) credits or more.  </t>
        </r>
      </text>
    </comment>
    <comment ref="B39" authorId="1" shapeId="0" xr:uid="{00000000-0006-0000-0B00-000009000000}">
      <text>
        <r>
          <rPr>
            <sz val="8"/>
            <color indexed="81"/>
            <rFont val="Tahoma"/>
            <family val="2"/>
          </rPr>
          <t>A student enrolled for either 8 semester (or quarter) credits or fewer.</t>
        </r>
      </text>
    </comment>
    <comment ref="B41" authorId="1" shapeId="0" xr:uid="{00000000-0006-0000-0B00-00000A000000}">
      <text>
        <r>
          <rPr>
            <sz val="8"/>
            <color indexed="81"/>
            <rFont val="Tahoma"/>
            <family val="2"/>
          </rPr>
          <t xml:space="preserve">FTE for graduate programs is more difficult to calculate and has been generally accepted at 9 hours.  If you have adopted different definitions for FTE (i.e., 3 courses/semester), please provide that information below.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 satisfied Microsoft Office user</author>
  </authors>
  <commentList>
    <comment ref="A4" authorId="0" shapeId="0" xr:uid="{00000000-0006-0000-0C00-000001000000}">
      <text>
        <r>
          <rPr>
            <sz val="8"/>
            <color indexed="81"/>
            <rFont val="Tahoma"/>
            <family val="2"/>
          </rPr>
          <t>For each major, list the name of the major, the number of credits students must complete to earn a degree in that major, and enrollment in each year specified.  In the last column, indicate the goal and the year in which the goal is expected to be achieved.</t>
        </r>
      </text>
    </comment>
    <comment ref="A8" authorId="0" shapeId="0" xr:uid="{00000000-0006-0000-0C00-000002000000}">
      <text>
        <r>
          <rPr>
            <sz val="8"/>
            <color indexed="81"/>
            <rFont val="Tahoma"/>
            <family val="2"/>
          </rPr>
          <t>Certificates include post-secondary programs lasting less than two years.  Please enter program name in first column.</t>
        </r>
      </text>
    </comment>
    <comment ref="A15" authorId="0" shapeId="0" xr:uid="{00000000-0006-0000-0C00-000003000000}">
      <text>
        <r>
          <rPr>
            <sz val="8"/>
            <color indexed="81"/>
            <rFont val="Tahoma"/>
            <family val="2"/>
          </rPr>
          <t>Associate degree programs include post- secondary programs generally two academic years in length (or the equivalent).  Please enter program name in first column.</t>
        </r>
      </text>
    </comment>
    <comment ref="A23" authorId="0" shapeId="0" xr:uid="{00000000-0006-0000-0C00-000004000000}">
      <text>
        <r>
          <rPr>
            <sz val="8"/>
            <color indexed="81"/>
            <rFont val="Tahoma"/>
            <family val="2"/>
          </rPr>
          <t>Students who have not declared a major should be listed as "Undeclared."</t>
        </r>
      </text>
    </comment>
    <comment ref="A26" authorId="0" shapeId="0" xr:uid="{00000000-0006-0000-0C00-000005000000}">
      <text>
        <r>
          <rPr>
            <sz val="8"/>
            <color indexed="81"/>
            <rFont val="Tahoma"/>
            <family val="2"/>
          </rPr>
          <t>Baccalaureate degree programs include post-secondary programs generally four academic years in length (or the equivalent).  Please enter program name in first column.</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A satisfied Microsoft Office user</author>
    <author>Julie Alig</author>
  </authors>
  <commentList>
    <comment ref="A3" authorId="0" shapeId="0" xr:uid="{00000000-0006-0000-0D00-000001000000}">
      <text>
        <r>
          <rPr>
            <sz val="8"/>
            <color indexed="81"/>
            <rFont val="Tahoma"/>
            <family val="2"/>
          </rPr>
          <t>For each program, list the name of the program, the number of credits, and enrollment in each year specified.  In the last column, indicate the goal and the year in which the goal is expected to be achieved.</t>
        </r>
      </text>
    </comment>
    <comment ref="A4" authorId="1" shapeId="0" xr:uid="{00000000-0006-0000-0D00-000002000000}">
      <text>
        <r>
          <rPr>
            <sz val="8"/>
            <color indexed="81"/>
            <rFont val="Tahoma"/>
            <family val="2"/>
          </rPr>
          <t xml:space="preserve">Graduate programs can be summarized by school (i.e., medicine, law) except in the traditional liberal arts and sciences, where they should be listed by academic department (i.e., history, biology).  Indicate the level for each program by listing each one according to the classifications given.
</t>
        </r>
      </text>
    </comment>
    <comment ref="A8" authorId="0" shapeId="0" xr:uid="{00000000-0006-0000-0D00-000003000000}">
      <text>
        <r>
          <rPr>
            <sz val="8"/>
            <color indexed="81"/>
            <rFont val="Tahoma"/>
            <family val="2"/>
          </rPr>
          <t>Master’s degree programs include any program where the earned academic degree carries the title "master."  Please enter program name in the first column.</t>
        </r>
      </text>
    </comment>
    <comment ref="A21" authorId="0" shapeId="0" xr:uid="{00000000-0006-0000-0D00-000004000000}">
      <text>
        <r>
          <rPr>
            <sz val="8"/>
            <color indexed="81"/>
            <rFont val="Tahoma"/>
            <family val="2"/>
          </rPr>
          <t>Doctoral degree programs include any program where the earned academic degree carries the title "doctor," such as Doctor of Education, Doctor of Public Health, and the Ph.D. in any field.  First professional degrees are not included here.  Please enter program name in the first column.</t>
        </r>
      </text>
    </comment>
    <comment ref="A31" authorId="0" shapeId="0" xr:uid="{00000000-0006-0000-0D00-000005000000}">
      <text>
        <r>
          <rPr>
            <sz val="8"/>
            <color indexed="81"/>
            <rFont val="Tahoma"/>
            <family val="2"/>
          </rPr>
          <t>First professional degree programs include the first earned degree in a professional field. Programs that may be included here include Chiropractic, Theology, and Veterinary Medicine.  Please enter program name in the first column.</t>
        </r>
      </text>
    </comment>
    <comment ref="A37" authorId="0" shapeId="0" xr:uid="{00000000-0006-0000-0D00-000006000000}">
      <text>
        <r>
          <rPr>
            <sz val="8"/>
            <color indexed="81"/>
            <rFont val="Tahoma"/>
            <family val="2"/>
          </rPr>
          <t>Please specify other program names in the first column.</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A satisfied Microsoft Office user</author>
  </authors>
  <commentList>
    <comment ref="A10" authorId="0" shapeId="0" xr:uid="{00000000-0006-0000-0E00-000001000000}">
      <text>
        <r>
          <rPr>
            <sz val="8"/>
            <color indexed="81"/>
            <rFont val="Tahoma"/>
            <family val="2"/>
          </rPr>
          <t>If your institution is organized by departments, or comparable academic units, list those departments or units on the form by name and enter faculty numbers for the years requested. Please enter the name of the department or comparable unit in the first column.</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A satisfied Microsoft Office user</author>
  </authors>
  <commentList>
    <comment ref="A8" authorId="0" shapeId="0" xr:uid="{00000000-0006-0000-0F00-000001000000}">
      <text>
        <r>
          <rPr>
            <sz val="8"/>
            <color indexed="81"/>
            <rFont val="Tahoma"/>
            <family val="2"/>
          </rPr>
          <t>Please enter the number of faculty appointed (hired) during the course of the corresponding year, by rank.</t>
        </r>
      </text>
    </comment>
    <comment ref="A16" authorId="0" shapeId="0" xr:uid="{00000000-0006-0000-0F00-000002000000}">
      <text>
        <r>
          <rPr>
            <sz val="8"/>
            <color indexed="81"/>
            <rFont val="Tahoma"/>
            <family val="2"/>
          </rPr>
          <t xml:space="preserve">Please enter the number of tenured faculty at the beginning of the academic year in each rank.  If your institution does not have a tenure system, leave this section blank.
</t>
        </r>
      </text>
    </comment>
    <comment ref="A24" authorId="0" shapeId="0" xr:uid="{00000000-0006-0000-0F00-000003000000}">
      <text>
        <r>
          <rPr>
            <sz val="8"/>
            <color indexed="81"/>
            <rFont val="Tahoma"/>
            <family val="2"/>
          </rPr>
          <t>Please enter the number of faculty who have departed during the corresponding year, by rank.  These may be faculty terminated by the institution or who are leaving for other reasons.  Do not include faculty who are on sabbatical, those on an unpaid leave of absence, or those who are retiring.</t>
        </r>
      </text>
    </comment>
    <comment ref="A32" authorId="0" shapeId="0" xr:uid="{00000000-0006-0000-0F00-000004000000}">
      <text>
        <r>
          <rPr>
            <sz val="8"/>
            <color indexed="81"/>
            <rFont val="Tahoma"/>
            <family val="2"/>
          </rPr>
          <t>Please enter the number of faculty who are retiring, by rank.   In the column "Current Year," please record anticipated retirements.</t>
        </r>
      </text>
    </comment>
  </commentList>
</comments>
</file>

<file path=xl/sharedStrings.xml><?xml version="1.0" encoding="utf-8"?>
<sst xmlns="http://schemas.openxmlformats.org/spreadsheetml/2006/main" count="832" uniqueCount="384">
  <si>
    <t xml:space="preserve"> </t>
  </si>
  <si>
    <t>Total FTE</t>
  </si>
  <si>
    <t>Unduplicated Headcount Total</t>
  </si>
  <si>
    <t>Ph.D.</t>
  </si>
  <si>
    <t>Visiting Students</t>
  </si>
  <si>
    <t>Student Financial Aid</t>
  </si>
  <si>
    <t>Total Federal Aid</t>
  </si>
  <si>
    <t>Total State Aid</t>
  </si>
  <si>
    <t>Total Institutional Aid</t>
  </si>
  <si>
    <t>Total Private Aid</t>
  </si>
  <si>
    <t>Student Debt</t>
  </si>
  <si>
    <t>Undergraduates</t>
  </si>
  <si>
    <t>Graduates</t>
  </si>
  <si>
    <t>Year</t>
  </si>
  <si>
    <t>Other</t>
  </si>
  <si>
    <t>M.D., J.D., DDS</t>
  </si>
  <si>
    <t>Degree Level/ Location &amp; Modality</t>
  </si>
  <si>
    <t>Grants</t>
  </si>
  <si>
    <t>Loans</t>
  </si>
  <si>
    <t>Work Study</t>
  </si>
  <si>
    <t xml:space="preserve">Loans </t>
  </si>
  <si>
    <t>Professional doctorates (e.g., Ed.D., Psy.D., D.B.A.)</t>
  </si>
  <si>
    <t>GENERAL INFORMATION</t>
  </si>
  <si>
    <t>Institution Name:</t>
  </si>
  <si>
    <t>?</t>
  </si>
  <si>
    <t>Certified:</t>
  </si>
  <si>
    <t>Qualified</t>
  </si>
  <si>
    <t>Financial Results for Year Ending:</t>
  </si>
  <si>
    <t>Unqualified</t>
  </si>
  <si>
    <t xml:space="preserve">     Most Recent Year</t>
  </si>
  <si>
    <t xml:space="preserve">     1 Year Prior</t>
  </si>
  <si>
    <t xml:space="preserve">     2 Years Prior</t>
  </si>
  <si>
    <t>Budget / Plans</t>
  </si>
  <si>
    <t xml:space="preserve">     Current Year</t>
  </si>
  <si>
    <t xml:space="preserve">     Next Year</t>
  </si>
  <si>
    <t>Contact Person:</t>
  </si>
  <si>
    <t xml:space="preserve">     Title:</t>
  </si>
  <si>
    <t xml:space="preserve">     Telephone No:</t>
  </si>
  <si>
    <t>(FY 2    )</t>
  </si>
  <si>
    <t>(FY 2     )</t>
  </si>
  <si>
    <t>3 Years</t>
  </si>
  <si>
    <t>2 Years</t>
  </si>
  <si>
    <t>Current</t>
  </si>
  <si>
    <t>Prior</t>
  </si>
  <si>
    <t>For Fall Term, as of Census Date</t>
  </si>
  <si>
    <t>Total</t>
  </si>
  <si>
    <t>Associate</t>
  </si>
  <si>
    <t>Undeclared</t>
  </si>
  <si>
    <t>Total Undergraduate</t>
  </si>
  <si>
    <t xml:space="preserve">1 Year </t>
  </si>
  <si>
    <t>(FY2     )</t>
  </si>
  <si>
    <t>Master's</t>
  </si>
  <si>
    <t>Total Graduate</t>
  </si>
  <si>
    <t>FT</t>
  </si>
  <si>
    <t>PT</t>
  </si>
  <si>
    <t>Professor</t>
  </si>
  <si>
    <t>Assistant</t>
  </si>
  <si>
    <t>Instructor</t>
  </si>
  <si>
    <t xml:space="preserve">     Total</t>
  </si>
  <si>
    <t>Credit Seeking Students Only  -  Including Continuing Education</t>
  </si>
  <si>
    <t>Freshmen - Undergraduate</t>
  </si>
  <si>
    <t>Completed Applications</t>
  </si>
  <si>
    <t>Applications Accepted</t>
  </si>
  <si>
    <t>Applicants Enrolled</t>
  </si>
  <si>
    <t>Percent Change Year over Year</t>
  </si>
  <si>
    <t xml:space="preserve">     Completed Applications</t>
  </si>
  <si>
    <t xml:space="preserve">     Applications Accepted</t>
  </si>
  <si>
    <t xml:space="preserve">     Applicants Enrolled</t>
  </si>
  <si>
    <t>Transfers - Undergraduate</t>
  </si>
  <si>
    <t>Applications Enrolled</t>
  </si>
  <si>
    <t>Master's Degree</t>
  </si>
  <si>
    <t>Doctoral Degree</t>
  </si>
  <si>
    <t>Next Year</t>
  </si>
  <si>
    <t>UNDERGRADUATE</t>
  </si>
  <si>
    <t>First Year         Full-Time Headcount</t>
  </si>
  <si>
    <t>Total Undergraduate Students</t>
  </si>
  <si>
    <t xml:space="preserve">     % Change FTE Undergraduate</t>
  </si>
  <si>
    <t>GRADUATE</t>
  </si>
  <si>
    <t xml:space="preserve">     % Change FTE Graduate</t>
  </si>
  <si>
    <t>GRAND TOTAL</t>
  </si>
  <si>
    <t>Grand Total Headcount</t>
  </si>
  <si>
    <t>Grand Total FTE</t>
  </si>
  <si>
    <t xml:space="preserve">     % Change Grand Total FTE</t>
  </si>
  <si>
    <t>Annual Audit</t>
  </si>
  <si>
    <t>Yes/No</t>
  </si>
  <si>
    <t>NET ASSETS</t>
  </si>
  <si>
    <t>TOTAL INCREASE/DECREASE IN NET ASSETS</t>
  </si>
  <si>
    <t>FINANCIAL AID</t>
  </si>
  <si>
    <t>na</t>
  </si>
  <si>
    <t>Capital appropriations (public institutions)</t>
  </si>
  <si>
    <t>Credit-Seeking Students Only  -  Including Continuing Education</t>
  </si>
  <si>
    <t>OPE ID:</t>
  </si>
  <si>
    <t>(Statement of Financial Position/Statement of Net Assets)</t>
  </si>
  <si>
    <t>(Statement of Revenues and Expenses)</t>
  </si>
  <si>
    <t>(Statement of Debt)</t>
  </si>
  <si>
    <t>(Supplemental Data)</t>
  </si>
  <si>
    <t>(Headcount by UNDERGRADUATE Major)</t>
  </si>
  <si>
    <t>(Headcount by GRADUATE Major)</t>
  </si>
  <si>
    <t>(Number of Faculty by Department or Comparable Unit, Fall Term)</t>
  </si>
  <si>
    <t>Fall Enrollment* by location and modality, as of Census Date</t>
  </si>
  <si>
    <t>* For programs not taught in the fall, report an analogous term's enrollment as of its Census Date.</t>
  </si>
  <si>
    <t>Most Recently Completed Year</t>
  </si>
  <si>
    <t>2 Years Prior</t>
  </si>
  <si>
    <t>3 Years Prior</t>
  </si>
  <si>
    <t xml:space="preserve">Most Recent Year </t>
  </si>
  <si>
    <t xml:space="preserve">Next Year Forward           (FY 2      )   </t>
  </si>
  <si>
    <t xml:space="preserve">Most Recently Completed Year              (FY 2      )   </t>
  </si>
  <si>
    <t>2 Years Prior (FY2    )</t>
  </si>
  <si>
    <t>3 Years Prior         (FY2    )</t>
  </si>
  <si>
    <t xml:space="preserve">Most Recently Completed Year                 (FY 2      )   </t>
  </si>
  <si>
    <t>Graduate Students</t>
  </si>
  <si>
    <t>For students with debt:</t>
  </si>
  <si>
    <t>Forward (goal)</t>
  </si>
  <si>
    <t xml:space="preserve">Fiscal Year Ends on:  </t>
  </si>
  <si>
    <t>(month/day)</t>
  </si>
  <si>
    <t>FISCAL YEAR ENDS month &amp; day (    /    )</t>
  </si>
  <si>
    <t>2 Years Prior                    (FY 2      )</t>
  </si>
  <si>
    <t>1 Year Prior                     (FY 2      )</t>
  </si>
  <si>
    <t>Degrees Awarded, Most Recent Year</t>
  </si>
  <si>
    <t>Associate's</t>
  </si>
  <si>
    <t>Bachelor's</t>
  </si>
  <si>
    <t>Clinical doctorates (e.g., Pharm.D., DPT, DNP)</t>
  </si>
  <si>
    <t>Non-Matriculated Students</t>
  </si>
  <si>
    <t>Title IV-Eligible Certificates:  Students Seeking Certificates</t>
  </si>
  <si>
    <t>Certificates Awarded, Most Recent Year</t>
  </si>
  <si>
    <t>Notes:</t>
  </si>
  <si>
    <t xml:space="preserve">1)  Enrollment numbers should include all students in the named categories, including students in continuing education and students enrolled through any contractual relationship. </t>
  </si>
  <si>
    <t>2)  Each student should be recorded in only one category, e.g., students enrolled in low-residency programs housed on the main campus should be recorded only in the category "low-residency programs."</t>
  </si>
  <si>
    <t>Three-year Cohort Default Rate</t>
  </si>
  <si>
    <t>Please enter any explanatory notes in the box below</t>
  </si>
  <si>
    <t>Research</t>
  </si>
  <si>
    <t>Average amount of debt for students leaving the institution with a degree</t>
  </si>
  <si>
    <t>Average amount of debt for students leaving the institution without a degree</t>
  </si>
  <si>
    <t>First professional students</t>
  </si>
  <si>
    <t>Percent of students graduating with debt (include all students who graduated in this calculation)</t>
  </si>
  <si>
    <t>Goal (specify year)</t>
  </si>
  <si>
    <t>Total Headcount</t>
  </si>
  <si>
    <t>3 Years
Prior</t>
  </si>
  <si>
    <t>2 Years
Prior</t>
  </si>
  <si>
    <t>1 Year
Prior</t>
  </si>
  <si>
    <t>Associate degree students</t>
  </si>
  <si>
    <t>Bachelors degree students</t>
  </si>
  <si>
    <r>
      <t xml:space="preserve">IPEDS </t>
    </r>
    <r>
      <rPr>
        <b/>
        <u/>
        <sz val="9"/>
        <color theme="1"/>
        <rFont val="Garamond"/>
        <family val="1"/>
      </rPr>
      <t>Retention</t>
    </r>
    <r>
      <rPr>
        <b/>
        <sz val="9"/>
        <color theme="1"/>
        <rFont val="Garamond"/>
        <family val="1"/>
      </rPr>
      <t xml:space="preserve"> Data</t>
    </r>
  </si>
  <si>
    <r>
      <t>IPEDS</t>
    </r>
    <r>
      <rPr>
        <b/>
        <u/>
        <sz val="9"/>
        <color theme="1"/>
        <rFont val="Garamond"/>
        <family val="1"/>
      </rPr>
      <t xml:space="preserve"> Graduation</t>
    </r>
    <r>
      <rPr>
        <b/>
        <sz val="9"/>
        <color theme="1"/>
        <rFont val="Garamond"/>
        <family val="1"/>
      </rPr>
      <t xml:space="preserve"> Data (150% of time)</t>
    </r>
  </si>
  <si>
    <t>Main Campus FT</t>
  </si>
  <si>
    <t>Main Campus PT</t>
  </si>
  <si>
    <t>Other Principal Campus FT</t>
  </si>
  <si>
    <t>Other Principal Campus PT</t>
  </si>
  <si>
    <t>Branch campuses FT</t>
  </si>
  <si>
    <t>Branch campuses PT</t>
  </si>
  <si>
    <t>Other Locations FT</t>
  </si>
  <si>
    <t>Other Locations PT</t>
  </si>
  <si>
    <t>Overseas Locations FT</t>
  </si>
  <si>
    <t>Distance education FT</t>
  </si>
  <si>
    <t>Distance education PT</t>
  </si>
  <si>
    <t>Correspondence FT</t>
  </si>
  <si>
    <t>Correspondence PT</t>
  </si>
  <si>
    <t>Low-Residency FT</t>
  </si>
  <si>
    <t>Low-Residency PT</t>
  </si>
  <si>
    <t xml:space="preserve">Total Degree-Seeking </t>
  </si>
  <si>
    <t>Enter FTE definition:</t>
  </si>
  <si>
    <t>(Summary - Degree-Seeking Enrollment and Degrees)</t>
  </si>
  <si>
    <t>(Summary - Non-degree seeking Enrollment and Awards)</t>
  </si>
  <si>
    <t xml:space="preserve">Total Non-degree-Seeking </t>
  </si>
  <si>
    <t>Total degree-seeking (from previous page)</t>
  </si>
  <si>
    <t>Grand total</t>
  </si>
  <si>
    <t xml:space="preserve">Number </t>
  </si>
  <si>
    <t xml:space="preserve">of </t>
  </si>
  <si>
    <t>No rank</t>
  </si>
  <si>
    <t>Librarians</t>
  </si>
  <si>
    <t>Current Year</t>
  </si>
  <si>
    <t>Instructional Staff</t>
  </si>
  <si>
    <t>Research Staff</t>
  </si>
  <si>
    <t>Public Service Staff</t>
  </si>
  <si>
    <t>Library Technicians</t>
  </si>
  <si>
    <t>Archivists, Curators, Museum staff</t>
  </si>
  <si>
    <t>Student and Academic Affairs</t>
  </si>
  <si>
    <t>Management Occupations</t>
  </si>
  <si>
    <t>Business and Financial Operations</t>
  </si>
  <si>
    <t>Computer, Engineering and Science</t>
  </si>
  <si>
    <t>Community, Social Service, Legal, Arts, Design, Entertainment, Sports, and Media</t>
  </si>
  <si>
    <t>Healthcare Practitioners and Technical</t>
  </si>
  <si>
    <t>Service Occupations</t>
  </si>
  <si>
    <t>Sales and Related Occupations</t>
  </si>
  <si>
    <t>Office and Administrative Support</t>
  </si>
  <si>
    <t>Natural Resources, Construction, Maintenance</t>
  </si>
  <si>
    <t>Production, Transportation, Material Moving</t>
  </si>
  <si>
    <t>Cash and Short Term Investments</t>
  </si>
  <si>
    <t xml:space="preserve">Cash held by State Treasurer </t>
  </si>
  <si>
    <t>Deposits held by State Treasurer</t>
  </si>
  <si>
    <t>Accounts Receivable, Net</t>
  </si>
  <si>
    <t>Contributions Receivable, Net</t>
  </si>
  <si>
    <t xml:space="preserve">Inventory and Prepaid Expenses </t>
  </si>
  <si>
    <t>Loans to Students</t>
  </si>
  <si>
    <t>Funds held under bond agreement</t>
  </si>
  <si>
    <t xml:space="preserve">Property, plants, and equipment, net </t>
  </si>
  <si>
    <t>Other Assets</t>
  </si>
  <si>
    <t>Accounts payable and accrued liabilities</t>
  </si>
  <si>
    <t xml:space="preserve">Deferred revenue &amp; refundable advances  </t>
  </si>
  <si>
    <t>Due to state</t>
  </si>
  <si>
    <t xml:space="preserve">Due to affiliates </t>
  </si>
  <si>
    <t>Long-term investments</t>
  </si>
  <si>
    <t>Refundable government advances</t>
  </si>
  <si>
    <t xml:space="preserve">Other long-term liabilities  </t>
  </si>
  <si>
    <t>Total Liabilities</t>
  </si>
  <si>
    <t xml:space="preserve">Unrestricted net assets  </t>
  </si>
  <si>
    <t>Institutional</t>
  </si>
  <si>
    <t xml:space="preserve">     Foundation</t>
  </si>
  <si>
    <t xml:space="preserve">     Institutional</t>
  </si>
  <si>
    <t xml:space="preserve">Permanently restricted net assets </t>
  </si>
  <si>
    <t xml:space="preserve">Total Net Assets </t>
  </si>
  <si>
    <t>TOTAL LIABILITIES and NET ASSETS</t>
  </si>
  <si>
    <t>Room and board</t>
  </si>
  <si>
    <t>Tuition and fees</t>
  </si>
  <si>
    <t xml:space="preserve"> Government grants and contracts </t>
  </si>
  <si>
    <t xml:space="preserve"> Private gifts, grants and contracts </t>
  </si>
  <si>
    <t xml:space="preserve"> Other auxiliary enterprises  </t>
  </si>
  <si>
    <t xml:space="preserve">Endowment income used in operations </t>
  </si>
  <si>
    <t>Other revenue (specify):</t>
  </si>
  <si>
    <t>Net assets released from restrictions</t>
  </si>
  <si>
    <t xml:space="preserve"> Instruction</t>
  </si>
  <si>
    <t>Public Service</t>
  </si>
  <si>
    <t>Academic Support</t>
  </si>
  <si>
    <t>Student Services</t>
  </si>
  <si>
    <t>Institutional Support</t>
  </si>
  <si>
    <t xml:space="preserve">Fundraising and alumni relations </t>
  </si>
  <si>
    <t xml:space="preserve"> Operation, maintenance of plant (if not allocated)</t>
  </si>
  <si>
    <t xml:space="preserve">Scholarships and fellowships (cash refunded by public institution) </t>
  </si>
  <si>
    <t xml:space="preserve"> Auxiliary enterprises</t>
  </si>
  <si>
    <t xml:space="preserve"> Depreciation (if not allocated)</t>
  </si>
  <si>
    <t>Other expenses (specify):</t>
  </si>
  <si>
    <t xml:space="preserve">Less: Financial aid </t>
  </si>
  <si>
    <t xml:space="preserve">Net student fees </t>
  </si>
  <si>
    <t xml:space="preserve">Total operating expenditures </t>
  </si>
  <si>
    <t>State appropriations (net)</t>
  </si>
  <si>
    <t>Investment return</t>
  </si>
  <si>
    <t>Interest expense (public institutions)</t>
  </si>
  <si>
    <t xml:space="preserve">Gifts, bequests and contributions not used in operations </t>
  </si>
  <si>
    <t>Other (specify):</t>
  </si>
  <si>
    <t xml:space="preserve">Net non-operating revenues </t>
  </si>
  <si>
    <t xml:space="preserve">Income before other revenues, expenses, gains, or losses </t>
  </si>
  <si>
    <t>Beginning balance</t>
  </si>
  <si>
    <t>Additions</t>
  </si>
  <si>
    <t>Reductions</t>
  </si>
  <si>
    <t>Ending balance</t>
  </si>
  <si>
    <t xml:space="preserve">Interest paid during fiscal year </t>
  </si>
  <si>
    <t>Current Portion</t>
  </si>
  <si>
    <t>Bond Rating</t>
  </si>
  <si>
    <t xml:space="preserve">Line(s) of Credit:  List the institutions line(s) of credit and their uses.  </t>
  </si>
  <si>
    <t xml:space="preserve">Net assets beginning of year </t>
  </si>
  <si>
    <t xml:space="preserve">Total increase/decrease in net assets   </t>
  </si>
  <si>
    <t xml:space="preserve">Net assets end of year  </t>
  </si>
  <si>
    <t xml:space="preserve">Source of funds </t>
  </si>
  <si>
    <t xml:space="preserve">Unrestricted institutional  </t>
  </si>
  <si>
    <t xml:space="preserve">Federal, state and private grants </t>
  </si>
  <si>
    <t>Restricted funds</t>
  </si>
  <si>
    <t>% Discount of tuition and fees</t>
  </si>
  <si>
    <t>% Unrestricted discount</t>
  </si>
  <si>
    <t xml:space="preserve">Please indicate your institution's endowment spending policy:  </t>
  </si>
  <si>
    <t xml:space="preserve"> % Accepted of Applied</t>
  </si>
  <si>
    <t>% Enrolled of Accepted</t>
  </si>
  <si>
    <t xml:space="preserve"> % Enrolled of Accepted</t>
  </si>
  <si>
    <t>% Accepted of Applied</t>
  </si>
  <si>
    <t>(Admissions, Fall Term)</t>
  </si>
  <si>
    <t xml:space="preserve">Goal </t>
  </si>
  <si>
    <t>(specify year)</t>
  </si>
  <si>
    <t>(Enrollment, Fall Term)</t>
  </si>
  <si>
    <t>For each of the occupational categories below, enter the data reported on the IPEDS Human Resources Survey (Parts B and D1) for each of the years listed.</t>
  </si>
  <si>
    <t>Current Year          (FY 2      )</t>
  </si>
  <si>
    <t>Current Year           (FY 2      )</t>
  </si>
  <si>
    <t>(Fall 2     )</t>
  </si>
  <si>
    <t>(Fall 2    )</t>
  </si>
  <si>
    <t>credits*</t>
  </si>
  <si>
    <t>* Enter here the number of credits students must complete in order to earn the credential (e.g., 69 credits in an A.S. in Nursing)</t>
  </si>
  <si>
    <t>* Enter here the number of credits students must complete in order to earn the credential (e.g., 36 credits in an M.B.A.)</t>
  </si>
  <si>
    <t xml:space="preserve">Percent Change                                                 2 yrs-1 yr prior            1 yr-most  recent            </t>
  </si>
  <si>
    <t xml:space="preserve">Three-year Loan repayment rate </t>
  </si>
  <si>
    <t>(from College Scorecard)</t>
  </si>
  <si>
    <t>(Headcount of Employees by Occupational Category)</t>
  </si>
  <si>
    <t>Certificate (add more rows as needed)</t>
  </si>
  <si>
    <t>Associate (add more rows as needed)</t>
  </si>
  <si>
    <t>Baccalaureate (add more rows as needed)</t>
  </si>
  <si>
    <t>Master's (add more rows as needed)</t>
  </si>
  <si>
    <t>Doctorate (add more rows as needed)</t>
  </si>
  <si>
    <t>First Professional (add more rows as needed)</t>
  </si>
  <si>
    <t>Other; specify (add more rows as needed)</t>
  </si>
  <si>
    <t>Average of statistical indicator of aptitude of enrollees: (define below)</t>
  </si>
  <si>
    <t xml:space="preserve">First Professional Degree </t>
  </si>
  <si>
    <t xml:space="preserve">                       Part-Time Headcount</t>
  </si>
  <si>
    <t xml:space="preserve">                       Total Headcount</t>
  </si>
  <si>
    <t xml:space="preserve">                       Total FTE</t>
  </si>
  <si>
    <t>Second Year      Full-Time Headcount</t>
  </si>
  <si>
    <t>Third Year        Full-Time Headcount</t>
  </si>
  <si>
    <t>Fourth Year      Full-Time Headcount</t>
  </si>
  <si>
    <t>Unclassified       Full-Time Headcount</t>
  </si>
  <si>
    <t xml:space="preserve">                       Full-Time Headcount</t>
  </si>
  <si>
    <t xml:space="preserve">                       Total FTE </t>
  </si>
  <si>
    <t xml:space="preserve">                        Full-Time Headcount</t>
  </si>
  <si>
    <t xml:space="preserve">                        Part-Time Headcount</t>
  </si>
  <si>
    <t xml:space="preserve">                        Total Headcount</t>
  </si>
  <si>
    <t xml:space="preserve">                        Total FTE</t>
  </si>
  <si>
    <t>Part-Time Headcount</t>
  </si>
  <si>
    <t xml:space="preserve"> Total FTE</t>
  </si>
  <si>
    <t>Number of Faculty by Department (or comparable academic unit); insert additional rows as needed</t>
  </si>
  <si>
    <r>
      <t xml:space="preserve"> </t>
    </r>
    <r>
      <rPr>
        <b/>
        <sz val="10"/>
        <rFont val="Garamond"/>
        <family val="1"/>
      </rPr>
      <t xml:space="preserve">Total Assets  </t>
    </r>
  </si>
  <si>
    <r>
      <t xml:space="preserve">   </t>
    </r>
    <r>
      <rPr>
        <b/>
        <sz val="10"/>
        <rFont val="Garamond"/>
        <family val="1"/>
      </rPr>
      <t xml:space="preserve">  Total </t>
    </r>
  </si>
  <si>
    <r>
      <t xml:space="preserve"> </t>
    </r>
    <r>
      <rPr>
        <b/>
        <sz val="10"/>
        <rFont val="Garamond"/>
        <family val="1"/>
      </rPr>
      <t xml:space="preserve">    Total </t>
    </r>
  </si>
  <si>
    <r>
      <t xml:space="preserve">    </t>
    </r>
    <r>
      <rPr>
        <b/>
        <sz val="10"/>
        <rFont val="Garamond"/>
        <family val="1"/>
      </rPr>
      <t xml:space="preserve"> Total </t>
    </r>
  </si>
  <si>
    <r>
      <t xml:space="preserve"> </t>
    </r>
    <r>
      <rPr>
        <b/>
        <sz val="10"/>
        <rFont val="Garamond"/>
        <family val="1"/>
      </rPr>
      <t>Total Operating Revenues</t>
    </r>
  </si>
  <si>
    <t>2 Years Prior                    (FY2     )</t>
  </si>
  <si>
    <t>3 Years Prior           (FY2    )</t>
  </si>
  <si>
    <r>
      <t xml:space="preserve">Cells shaded </t>
    </r>
    <r>
      <rPr>
        <b/>
        <sz val="11"/>
        <color rgb="FF00B050"/>
        <rFont val="Garamond"/>
        <family val="1"/>
      </rPr>
      <t>green</t>
    </r>
    <r>
      <rPr>
        <sz val="11"/>
        <rFont val="Garamond"/>
        <family val="1"/>
      </rPr>
      <t xml:space="preserve"> indicate where data should be entered.  Cells with a dash ("-") or a zero ($0) indicate where figures will be calculated automatically based on data entered in other cells.</t>
    </r>
  </si>
  <si>
    <t>Number of Faculty Appointed</t>
  </si>
  <si>
    <t>Number of Faculty in Tenured Positions</t>
  </si>
  <si>
    <t>Number of Faculty Departing</t>
  </si>
  <si>
    <t>Number of Faculty Retiring</t>
  </si>
  <si>
    <t>ASSETS (in 000s)</t>
  </si>
  <si>
    <t>LIABILITIES (in 000s)</t>
  </si>
  <si>
    <t>NET ASSETS (in 000s)</t>
  </si>
  <si>
    <t>OPERATING REVENUES (in 000s)</t>
  </si>
  <si>
    <t xml:space="preserve"> OPERATING EXPENSES (in 000s)</t>
  </si>
  <si>
    <t>NON OPERATING REVENUES (in 000s)</t>
  </si>
  <si>
    <t>Fiscal Year ends - month&amp; day: (      /      )</t>
  </si>
  <si>
    <t>Fiscal Year ends - month &amp; day: (      /      )</t>
  </si>
  <si>
    <t>Full-time Associate degree students</t>
  </si>
  <si>
    <t>Part-time Associate degree students</t>
  </si>
  <si>
    <t>Full-time Bachelor's degree students</t>
  </si>
  <si>
    <t>Part-time Bachelors degree students</t>
  </si>
  <si>
    <t>Goal; specify year</t>
  </si>
  <si>
    <t>Student Persistence and Graduation</t>
  </si>
  <si>
    <t xml:space="preserve">FINANCE AND ENROLLMENT (F&amp;E) FORMS </t>
  </si>
  <si>
    <t>If you have questions about completing the F&amp;E Forms, please call a member of the Commission staff for assistance.</t>
  </si>
  <si>
    <t>FINANCE &amp; ENROLLMENT (F&amp;E) FORMS</t>
  </si>
  <si>
    <t>(Financial Aid, Debt, Retention, and Graduation)</t>
  </si>
  <si>
    <t>(Appointments, Tenure, Departures,  and Retirements)</t>
  </si>
  <si>
    <t>FEDERAL FINANCIAL RESPONSIBILITY COMPOSITE SCORE</t>
  </si>
  <si>
    <r>
      <t>In the following forms, the column "</t>
    </r>
    <r>
      <rPr>
        <b/>
        <sz val="11"/>
        <color rgb="FFFF0000"/>
        <rFont val="Garamond"/>
        <family val="1"/>
      </rPr>
      <t>Current Year</t>
    </r>
    <r>
      <rPr>
        <sz val="11"/>
        <rFont val="Garamond"/>
        <family val="1"/>
      </rPr>
      <t>" refers to the year in which the report is submitted to the Commission. On the Revenues and Expenses form, please make sure the information is consistently presented from year to year, including the "Current Year" and the "Next Year Forward" columns. For example, if depreciation is allocated in the "Most Recently Completed Year" column, it should also be allocated in the "Current Year" column.</t>
    </r>
  </si>
  <si>
    <t>Long-Term Investments</t>
  </si>
  <si>
    <t xml:space="preserve">Annuity and life income obligations </t>
  </si>
  <si>
    <t xml:space="preserve">Amounts held on behalf of others </t>
  </si>
  <si>
    <t>Temporarily restricted net assets</t>
  </si>
  <si>
    <t>Change in net assets from operations</t>
  </si>
  <si>
    <r>
      <t xml:space="preserve">General instructions:
</t>
    </r>
    <r>
      <rPr>
        <sz val="11"/>
        <rFont val="Garamond"/>
        <family val="1"/>
      </rPr>
      <t>This Excel workbook contains data forms to supplement reports on finance and enrollment.  Each of the 16 forms is on a separate spreadsheet of this Excel workbook.  Much of the information requested is readily available on audited financial statements, yearly IPEDS surveys, and other institutional reports and publications.</t>
    </r>
  </si>
  <si>
    <t>When entering financial data, please report in U.S. dollars and round to the nearest thousand.  If your institution tabulates data in a different way from what is requested on the form, clearly explain your methodology on the form and report the data in the way that is consistent with your institution's normal practices.</t>
  </si>
  <si>
    <r>
      <rPr>
        <b/>
        <sz val="10"/>
        <rFont val="Garamond"/>
        <family val="1"/>
      </rPr>
      <t>Debt to Assets Ratio</t>
    </r>
    <r>
      <rPr>
        <sz val="10"/>
        <rFont val="Garamond"/>
        <family val="1"/>
      </rPr>
      <t xml:space="preserve">
Long-term Debt / Total Assets</t>
    </r>
  </si>
  <si>
    <r>
      <rPr>
        <b/>
        <sz val="10"/>
        <rFont val="Garamond"/>
        <family val="1"/>
      </rPr>
      <t>Debt to Net Assets Ratio</t>
    </r>
    <r>
      <rPr>
        <sz val="10"/>
        <rFont val="Garamond"/>
        <family val="1"/>
      </rPr>
      <t xml:space="preserve">
Long-tem Debt / Total Net Assets</t>
    </r>
  </si>
  <si>
    <r>
      <rPr>
        <b/>
        <sz val="10"/>
        <rFont val="Garamond"/>
        <family val="1"/>
      </rPr>
      <t>Debt Service Coverage</t>
    </r>
    <r>
      <rPr>
        <sz val="10"/>
        <rFont val="Garamond"/>
        <family val="1"/>
      </rPr>
      <t xml:space="preserve">
Operating Income / (Annual Interest + Current Portion of Debt)</t>
    </r>
  </si>
  <si>
    <t xml:space="preserve">Long-term Debt  </t>
  </si>
  <si>
    <t>Net Tuition Revenue per FTE</t>
  </si>
  <si>
    <t>Current Ratio</t>
  </si>
  <si>
    <t xml:space="preserve">Current Liabilities </t>
  </si>
  <si>
    <t>LIQUIDITY RATIOS</t>
  </si>
  <si>
    <t>Cash and Cash Equivalents                 end of year</t>
  </si>
  <si>
    <t>Cash Flow from Investing Activities</t>
  </si>
  <si>
    <t>Cash Flow from Operating Activities</t>
  </si>
  <si>
    <t>Cash and Cash Equivalents beginning of year</t>
  </si>
  <si>
    <t>CASH FLOW</t>
  </si>
  <si>
    <t>(Liquidity)</t>
  </si>
  <si>
    <t>FISCAL YEAR ENDS month &amp; day (    /   )</t>
  </si>
  <si>
    <t>Days Cash on Hand
[Cash and Cash Equivalents / (Operating Expenses + Depreciation and other noncash expenses)]/ 365</t>
  </si>
  <si>
    <t>Has the institution needed to access its restricted net assets or liquidate other financial assets to fund operations?   If so, please describe and indicate when approvals (if required) were obtained from the state's authority.</t>
  </si>
  <si>
    <t xml:space="preserve">
Debt Covenants:  (1) Describe interest rate, schedule, and structure of payments; and (2) indicate whether the debt covenants are being met.   If not being met, describe the specific covenant violation (i.e., requirement of the lender vs. actual achieved by the instituiton).  Also, indicate whether a waiver has been secured from the lender and/or if covenants were modified.   </t>
  </si>
  <si>
    <t xml:space="preserve">        Current Assets</t>
  </si>
  <si>
    <t xml:space="preserve">        Cash Flow from Financing Activities</t>
  </si>
  <si>
    <r>
      <t>F&amp;E forms are protected</t>
    </r>
    <r>
      <rPr>
        <sz val="11"/>
        <rFont val="Garamond"/>
        <family val="1"/>
      </rPr>
      <t xml:space="preserve"> to ensure that they are not inadvertently changed, and cells containing certain formulas are locked.  However, you are encouraged to </t>
    </r>
    <r>
      <rPr>
        <b/>
        <sz val="11"/>
        <color rgb="FFFF0000"/>
        <rFont val="Garamond"/>
        <family val="1"/>
      </rPr>
      <t>add rows to insert additional information as needed</t>
    </r>
    <r>
      <rPr>
        <sz val="11"/>
        <color rgb="FFFF0000"/>
        <rFont val="Garamond"/>
        <family val="1"/>
      </rPr>
      <t xml:space="preserve"> </t>
    </r>
    <r>
      <rPr>
        <b/>
        <sz val="11"/>
        <color rgb="FFFF0000"/>
        <rFont val="Garamond"/>
        <family val="1"/>
      </rPr>
      <t>or adjust column widths.</t>
    </r>
    <r>
      <rPr>
        <sz val="11"/>
        <rFont val="Garamond"/>
        <family val="1"/>
      </rPr>
      <t xml:space="preserve">  To do so, unprotect the spreadsheet by selecting the "Unprotect Sheet" option from the "Review" menu.  </t>
    </r>
    <r>
      <rPr>
        <b/>
        <sz val="11"/>
        <color rgb="FFFF0000"/>
        <rFont val="Garamond"/>
        <family val="1"/>
      </rPr>
      <t>The required</t>
    </r>
    <r>
      <rPr>
        <sz val="11"/>
        <color rgb="FFFF0000"/>
        <rFont val="Garamond"/>
        <family val="1"/>
      </rPr>
      <t xml:space="preserve"> </t>
    </r>
    <r>
      <rPr>
        <b/>
        <sz val="11"/>
        <color rgb="FFFF0000"/>
        <rFont val="Garamond"/>
        <family val="1"/>
      </rPr>
      <t>password is "ark"</t>
    </r>
    <r>
      <rPr>
        <sz val="11"/>
        <rFont val="Garamond"/>
        <family val="1"/>
      </rPr>
      <t xml:space="preserve"> (lower case, no quotation marks).  </t>
    </r>
  </si>
  <si>
    <t xml:space="preserve">Future borrowing plans (please describe).  </t>
  </si>
  <si>
    <t>Please enter any explanatory notes in the box below.</t>
  </si>
  <si>
    <t xml:space="preserve">     E-mail address:</t>
  </si>
  <si>
    <t>Standard 3: Institutional Resources</t>
  </si>
  <si>
    <t>Standard 3:  Institutional Resources</t>
  </si>
  <si>
    <t>Standard 2: The Academic Program, Faculty, and Students</t>
  </si>
  <si>
    <t>Standard 2:  The Academic Program, Faculty, and Students</t>
  </si>
  <si>
    <t>Complete this form for each distinct student body identified by the institution (see Standards 2.23 and 2.24)</t>
  </si>
  <si>
    <t>Complete this form for each distinct student body identified by the institution (see Standards 2.23, 2.24, and 3.2)</t>
  </si>
  <si>
    <t xml:space="preserve">Standard 2:  The Academic Program, Faculty, and Students </t>
  </si>
  <si>
    <t>PHYSICAL RESOURCES</t>
  </si>
  <si>
    <t xml:space="preserve">        Deferred Maintenance</t>
  </si>
  <si>
    <t>Please enter any explanatory notes in the box below that may impact the institution's cash flow.</t>
  </si>
  <si>
    <t>Please enter any further explanatory notes in the box below.</t>
  </si>
  <si>
    <r>
      <t xml:space="preserve">Instructions and definitions are embedded in each form. </t>
    </r>
    <r>
      <rPr>
        <sz val="11"/>
        <rFont val="Garamond"/>
        <family val="1"/>
      </rPr>
      <t xml:space="preserve"> To see the instructions, move the mouse</t>
    </r>
    <r>
      <rPr>
        <b/>
        <sz val="11"/>
        <rFont val="Garamond"/>
        <family val="1"/>
      </rPr>
      <t xml:space="preserve"> </t>
    </r>
    <r>
      <rPr>
        <sz val="11"/>
        <rFont val="Garamond"/>
        <family val="1"/>
      </rPr>
      <t xml:space="preserve">on top of red boxes with a </t>
    </r>
    <r>
      <rPr>
        <b/>
        <sz val="11"/>
        <color rgb="FFFF0000"/>
        <rFont val="Garamond"/>
        <family val="1"/>
      </rPr>
      <t>?</t>
    </r>
    <r>
      <rPr>
        <sz val="11"/>
        <rFont val="Garamond"/>
        <family val="1"/>
      </rPr>
      <t>.  This version of the F&amp;E forms has been formatted to print the forms only.</t>
    </r>
  </si>
  <si>
    <t>If your institution does not submit IPEDS, visit this link for information about how to complete this form: https://surveys.nces.ed.gov/ipeds/public/survey-materials/instructions?instructionid=30043</t>
  </si>
  <si>
    <t xml:space="preserve">    Foundation</t>
  </si>
  <si>
    <r>
      <t xml:space="preserve">New England Commission of Higher Education 
301 Edgewater Place, Suite 210 </t>
    </r>
    <r>
      <rPr>
        <b/>
        <sz val="12"/>
        <color indexed="8"/>
        <rFont val="Arial"/>
        <family val="2"/>
      </rPr>
      <t>●</t>
    </r>
    <r>
      <rPr>
        <b/>
        <sz val="12"/>
        <color indexed="8"/>
        <rFont val="Times New Roman"/>
        <family val="1"/>
      </rPr>
      <t xml:space="preserve"> Wakefield, MA 01880
(781) 425-7785 ● neche.org</t>
    </r>
  </si>
  <si>
    <t>Updated September 2026; Effective December 1,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</si>
</sst>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5" formatCode="&quot;$&quot;#,##0_);\(&quot;$&quot;#,##0\)"/>
    <numFmt numFmtId="7" formatCode="&quot;$&quot;#,##0.00_);\(&quot;$&quot;#,##0.00\)"/>
    <numFmt numFmtId="43" formatCode="_(* #,##0.00_);_(* \(#,##0.00\);_(* &quot;-&quot;??_);_(@_)"/>
    <numFmt numFmtId="164" formatCode="&quot;$&quot;#,##0"/>
    <numFmt numFmtId="165" formatCode="_(* #,##0_);_(* \(#,##0\);_(* &quot;-&quot;??_);_(@_)"/>
    <numFmt numFmtId="166" formatCode="0.0%"/>
    <numFmt numFmtId="167" formatCode="_(* #,##0.0_);_(* \(#,##0.0\);_(* &quot;-&quot;??_);_(@_)"/>
    <numFmt numFmtId="168" formatCode="#,##0.0_);\(#,##0.0\)"/>
  </numFmts>
  <fonts count="40" x14ac:knownFonts="1">
    <font>
      <sz val="10"/>
      <name val="Arial"/>
    </font>
    <font>
      <sz val="11"/>
      <color theme="1"/>
      <name val="Calibri"/>
      <family val="2"/>
      <scheme val="minor"/>
    </font>
    <font>
      <sz val="10"/>
      <name val="Arial"/>
      <family val="2"/>
    </font>
    <font>
      <sz val="10"/>
      <name val="Garamond"/>
      <family val="1"/>
    </font>
    <font>
      <b/>
      <sz val="10"/>
      <name val="Garamond"/>
      <family val="1"/>
    </font>
    <font>
      <b/>
      <sz val="11"/>
      <name val="Garamond"/>
      <family val="1"/>
    </font>
    <font>
      <sz val="11"/>
      <name val="Garamond"/>
      <family val="1"/>
    </font>
    <font>
      <sz val="9"/>
      <name val="Garamond"/>
      <family val="1"/>
    </font>
    <font>
      <b/>
      <sz val="12"/>
      <name val="Garamond"/>
      <family val="1"/>
    </font>
    <font>
      <sz val="8"/>
      <name val="Arial"/>
      <family val="2"/>
    </font>
    <font>
      <sz val="12"/>
      <name val="Garamond"/>
      <family val="1"/>
    </font>
    <font>
      <b/>
      <sz val="10"/>
      <name val="Arial"/>
      <family val="2"/>
    </font>
    <font>
      <b/>
      <sz val="8"/>
      <name val="Garamond"/>
      <family val="1"/>
    </font>
    <font>
      <sz val="8"/>
      <name val="Garamond"/>
      <family val="1"/>
    </font>
    <font>
      <u/>
      <sz val="10"/>
      <name val="Garamond"/>
      <family val="1"/>
    </font>
    <font>
      <sz val="8"/>
      <color indexed="81"/>
      <name val="Tahoma"/>
      <family val="2"/>
    </font>
    <font>
      <b/>
      <sz val="10"/>
      <color indexed="9"/>
      <name val="Garamond"/>
      <family val="1"/>
    </font>
    <font>
      <sz val="10"/>
      <color indexed="8"/>
      <name val="Garamond"/>
      <family val="1"/>
    </font>
    <font>
      <sz val="10"/>
      <color indexed="9"/>
      <name val="Garamond"/>
      <family val="1"/>
    </font>
    <font>
      <b/>
      <sz val="9"/>
      <color indexed="9"/>
      <name val="Garamond"/>
      <family val="1"/>
    </font>
    <font>
      <sz val="9"/>
      <color indexed="8"/>
      <name val="Garamond"/>
      <family val="1"/>
    </font>
    <font>
      <b/>
      <sz val="9"/>
      <name val="Garamond"/>
      <family val="1"/>
    </font>
    <font>
      <u/>
      <sz val="9"/>
      <name val="Garamond"/>
      <family val="1"/>
    </font>
    <font>
      <sz val="11"/>
      <name val="Times New Roman"/>
      <family val="1"/>
    </font>
    <font>
      <b/>
      <sz val="12"/>
      <color indexed="8"/>
      <name val="Arial"/>
      <family val="2"/>
    </font>
    <font>
      <b/>
      <sz val="12"/>
      <color indexed="8"/>
      <name val="Times New Roman"/>
      <family val="1"/>
    </font>
    <font>
      <b/>
      <u/>
      <sz val="11"/>
      <name val="Garamond"/>
      <family val="1"/>
    </font>
    <font>
      <u/>
      <sz val="11"/>
      <name val="Garamond"/>
      <family val="1"/>
    </font>
    <font>
      <b/>
      <sz val="7"/>
      <name val="Garamond"/>
      <family val="1"/>
    </font>
    <font>
      <b/>
      <sz val="9"/>
      <color theme="1"/>
      <name val="Garamond"/>
      <family val="1"/>
    </font>
    <font>
      <b/>
      <u/>
      <sz val="9"/>
      <color theme="1"/>
      <name val="Garamond"/>
      <family val="1"/>
    </font>
    <font>
      <sz val="9"/>
      <color theme="1"/>
      <name val="Garamond"/>
      <family val="1"/>
    </font>
    <font>
      <b/>
      <sz val="10"/>
      <color theme="0"/>
      <name val="Garamond"/>
      <family val="1"/>
    </font>
    <font>
      <b/>
      <sz val="11"/>
      <color rgb="FFFF0000"/>
      <name val="Garamond"/>
      <family val="1"/>
    </font>
    <font>
      <sz val="11"/>
      <color rgb="FFFF0000"/>
      <name val="Garamond"/>
      <family val="1"/>
    </font>
    <font>
      <sz val="11"/>
      <name val="Arial"/>
      <family val="2"/>
    </font>
    <font>
      <b/>
      <sz val="11"/>
      <color rgb="FF00B050"/>
      <name val="Garamond"/>
      <family val="1"/>
    </font>
    <font>
      <b/>
      <sz val="10"/>
      <color theme="1"/>
      <name val="Garamond"/>
      <family val="1"/>
    </font>
    <font>
      <sz val="10"/>
      <color theme="1"/>
      <name val="Garamond"/>
      <family val="1"/>
    </font>
    <font>
      <sz val="11"/>
      <color theme="1"/>
      <name val="Times New Roman"/>
      <family val="1"/>
    </font>
  </fonts>
  <fills count="9">
    <fill>
      <patternFill patternType="none"/>
    </fill>
    <fill>
      <patternFill patternType="gray125"/>
    </fill>
    <fill>
      <patternFill patternType="solid">
        <fgColor indexed="43"/>
        <bgColor indexed="64"/>
      </patternFill>
    </fill>
    <fill>
      <patternFill patternType="solid">
        <fgColor indexed="10"/>
        <bgColor indexed="64"/>
      </patternFill>
    </fill>
    <fill>
      <patternFill patternType="solid">
        <fgColor indexed="9"/>
        <bgColor indexed="64"/>
      </patternFill>
    </fill>
    <fill>
      <patternFill patternType="solid">
        <fgColor theme="0"/>
        <bgColor indexed="64"/>
      </patternFill>
    </fill>
    <fill>
      <patternFill patternType="solid">
        <fgColor rgb="FFFF0000"/>
        <bgColor indexed="64"/>
      </patternFill>
    </fill>
    <fill>
      <patternFill patternType="solid">
        <fgColor rgb="FFFFFFCC"/>
        <bgColor indexed="64"/>
      </patternFill>
    </fill>
    <fill>
      <patternFill patternType="solid">
        <fgColor rgb="FFE5FFE5"/>
        <bgColor indexed="64"/>
      </patternFill>
    </fill>
  </fills>
  <borders count="25">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top style="thin">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double">
        <color indexed="64"/>
      </bottom>
      <diagonal/>
    </border>
    <border>
      <left style="thin">
        <color indexed="64"/>
      </left>
      <right/>
      <top/>
      <bottom/>
      <diagonal/>
    </border>
    <border>
      <left style="thin">
        <color indexed="64"/>
      </left>
      <right style="thin">
        <color indexed="64"/>
      </right>
      <top/>
      <bottom style="double">
        <color indexed="64"/>
      </bottom>
      <diagonal/>
    </border>
    <border>
      <left/>
      <right/>
      <top style="double">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1" fillId="0" borderId="0"/>
  </cellStyleXfs>
  <cellXfs count="466">
    <xf numFmtId="0" fontId="0" fillId="0" borderId="0" xfId="0"/>
    <xf numFmtId="0" fontId="3" fillId="0" borderId="0" xfId="0" applyFont="1"/>
    <xf numFmtId="0" fontId="4" fillId="0" borderId="0" xfId="0" applyFont="1"/>
    <xf numFmtId="0" fontId="4" fillId="0" borderId="0" xfId="0" applyFont="1" applyAlignment="1">
      <alignment horizontal="center"/>
    </xf>
    <xf numFmtId="0" fontId="10" fillId="0" borderId="0" xfId="0" applyFont="1"/>
    <xf numFmtId="0" fontId="11" fillId="0" borderId="0" xfId="0" applyFont="1"/>
    <xf numFmtId="0" fontId="2" fillId="0" borderId="0" xfId="0" applyFont="1"/>
    <xf numFmtId="0" fontId="3" fillId="0" borderId="0" xfId="0" applyFont="1" applyAlignment="1">
      <alignment horizontal="center"/>
    </xf>
    <xf numFmtId="0" fontId="3" fillId="0" borderId="0" xfId="0" applyFont="1" applyAlignment="1">
      <alignment horizontal="centerContinuous"/>
    </xf>
    <xf numFmtId="0" fontId="17" fillId="0" borderId="0" xfId="0" applyFont="1"/>
    <xf numFmtId="0" fontId="3" fillId="2" borderId="0" xfId="0" applyFont="1" applyFill="1" applyAlignment="1" applyProtection="1">
      <alignment horizontal="center"/>
      <protection locked="0"/>
    </xf>
    <xf numFmtId="0" fontId="16" fillId="3" borderId="3" xfId="0" applyFont="1" applyFill="1" applyBorder="1" applyAlignment="1">
      <alignment horizontal="center"/>
    </xf>
    <xf numFmtId="0" fontId="18" fillId="0" borderId="0" xfId="0" applyFont="1"/>
    <xf numFmtId="1" fontId="3" fillId="0" borderId="0" xfId="0" applyNumberFormat="1" applyFont="1" applyAlignment="1">
      <alignment horizontal="center"/>
    </xf>
    <xf numFmtId="0" fontId="3" fillId="0" borderId="0" xfId="0" applyFont="1" applyAlignment="1">
      <alignment wrapText="1"/>
    </xf>
    <xf numFmtId="3" fontId="3" fillId="0" borderId="0" xfId="0" applyNumberFormat="1" applyFont="1"/>
    <xf numFmtId="0" fontId="17" fillId="0" borderId="0" xfId="0" applyFont="1" applyAlignment="1">
      <alignment horizontal="centerContinuous"/>
    </xf>
    <xf numFmtId="0" fontId="14" fillId="0" borderId="0" xfId="0" applyFont="1" applyAlignment="1">
      <alignment horizontal="center"/>
    </xf>
    <xf numFmtId="0" fontId="7" fillId="0" borderId="0" xfId="0" applyFont="1" applyAlignment="1">
      <alignment horizontal="center"/>
    </xf>
    <xf numFmtId="0" fontId="7" fillId="0" borderId="0" xfId="0" applyFont="1"/>
    <xf numFmtId="0" fontId="20" fillId="0" borderId="0" xfId="0" applyFont="1"/>
    <xf numFmtId="0" fontId="22" fillId="0" borderId="0" xfId="0" applyFont="1" applyAlignment="1">
      <alignment horizontal="center"/>
    </xf>
    <xf numFmtId="1" fontId="7" fillId="0" borderId="0" xfId="0" applyNumberFormat="1" applyFont="1" applyAlignment="1">
      <alignment horizontal="center"/>
    </xf>
    <xf numFmtId="0" fontId="16" fillId="0" borderId="0" xfId="0" applyFont="1" applyAlignment="1">
      <alignment horizontal="center"/>
    </xf>
    <xf numFmtId="0" fontId="19" fillId="0" borderId="0" xfId="0" applyFont="1" applyAlignment="1">
      <alignment horizontal="center"/>
    </xf>
    <xf numFmtId="0" fontId="8" fillId="0" borderId="0" xfId="0" applyFont="1" applyAlignment="1">
      <alignment horizontal="left"/>
    </xf>
    <xf numFmtId="0" fontId="23" fillId="0" borderId="0" xfId="0" applyFont="1"/>
    <xf numFmtId="0" fontId="3" fillId="0" borderId="0" xfId="0" applyFont="1" applyAlignment="1" applyProtection="1">
      <alignment horizontal="center"/>
      <protection locked="0"/>
    </xf>
    <xf numFmtId="164" fontId="3" fillId="2" borderId="3" xfId="0" applyNumberFormat="1" applyFont="1" applyFill="1" applyBorder="1" applyProtection="1">
      <protection locked="0"/>
    </xf>
    <xf numFmtId="9" fontId="3" fillId="2" borderId="3" xfId="0" applyNumberFormat="1" applyFont="1" applyFill="1" applyBorder="1" applyProtection="1">
      <protection locked="0"/>
    </xf>
    <xf numFmtId="0" fontId="3" fillId="0" borderId="0" xfId="0" applyFont="1" applyProtection="1">
      <protection locked="0"/>
    </xf>
    <xf numFmtId="0" fontId="4" fillId="4" borderId="0" xfId="0" applyFont="1" applyFill="1" applyProtection="1">
      <protection locked="0"/>
    </xf>
    <xf numFmtId="0" fontId="4" fillId="4" borderId="5" xfId="0" applyFont="1" applyFill="1" applyBorder="1" applyAlignment="1" applyProtection="1">
      <alignment horizontal="center"/>
      <protection locked="0"/>
    </xf>
    <xf numFmtId="0" fontId="4" fillId="4" borderId="1" xfId="0" applyFont="1" applyFill="1" applyBorder="1" applyAlignment="1" applyProtection="1">
      <alignment horizontal="center" wrapText="1"/>
      <protection locked="0"/>
    </xf>
    <xf numFmtId="0" fontId="4" fillId="4" borderId="0" xfId="0" applyFont="1" applyFill="1" applyAlignment="1" applyProtection="1">
      <alignment horizontal="center" wrapText="1"/>
      <protection locked="0"/>
    </xf>
    <xf numFmtId="0" fontId="4" fillId="4" borderId="6" xfId="0" applyFont="1" applyFill="1" applyBorder="1" applyAlignment="1" applyProtection="1">
      <alignment horizontal="center" wrapText="1"/>
      <protection locked="0"/>
    </xf>
    <xf numFmtId="166" fontId="3" fillId="0" borderId="3" xfId="0" applyNumberFormat="1" applyFont="1" applyBorder="1"/>
    <xf numFmtId="0" fontId="13" fillId="0" borderId="0" xfId="0" applyFont="1" applyProtection="1">
      <protection locked="0"/>
    </xf>
    <xf numFmtId="0" fontId="13" fillId="4" borderId="0" xfId="0" applyFont="1" applyFill="1" applyProtection="1">
      <protection locked="0"/>
    </xf>
    <xf numFmtId="0" fontId="13" fillId="0" borderId="8" xfId="0" applyFont="1" applyBorder="1" applyProtection="1">
      <protection locked="0"/>
    </xf>
    <xf numFmtId="0" fontId="13" fillId="4" borderId="13" xfId="0" applyFont="1" applyFill="1" applyBorder="1" applyProtection="1">
      <protection locked="0"/>
    </xf>
    <xf numFmtId="0" fontId="13" fillId="4" borderId="8" xfId="0" applyFont="1" applyFill="1" applyBorder="1" applyProtection="1">
      <protection locked="0"/>
    </xf>
    <xf numFmtId="7" fontId="5" fillId="4" borderId="3" xfId="0" applyNumberFormat="1" applyFont="1" applyFill="1" applyBorder="1" applyProtection="1">
      <protection locked="0"/>
    </xf>
    <xf numFmtId="166" fontId="3" fillId="0" borderId="8" xfId="0" applyNumberFormat="1" applyFont="1" applyBorder="1"/>
    <xf numFmtId="7" fontId="5" fillId="4" borderId="8" xfId="0" applyNumberFormat="1" applyFont="1" applyFill="1" applyBorder="1" applyProtection="1">
      <protection locked="0"/>
    </xf>
    <xf numFmtId="0" fontId="13" fillId="0" borderId="0" xfId="0" applyFont="1" applyAlignment="1" applyProtection="1">
      <alignment horizontal="center"/>
      <protection locked="0"/>
    </xf>
    <xf numFmtId="0" fontId="13" fillId="0" borderId="0" xfId="0" applyFont="1" applyAlignment="1" applyProtection="1">
      <alignment wrapText="1"/>
      <protection locked="0"/>
    </xf>
    <xf numFmtId="166" fontId="3" fillId="0" borderId="5" xfId="0" applyNumberFormat="1" applyFont="1" applyBorder="1"/>
    <xf numFmtId="166" fontId="3" fillId="0" borderId="12" xfId="0" applyNumberFormat="1" applyFont="1" applyBorder="1"/>
    <xf numFmtId="166" fontId="3" fillId="0" borderId="17" xfId="0" applyNumberFormat="1" applyFont="1" applyBorder="1"/>
    <xf numFmtId="5" fontId="5" fillId="4" borderId="5" xfId="0" applyNumberFormat="1" applyFont="1" applyFill="1" applyBorder="1" applyAlignment="1">
      <alignment horizontal="right"/>
    </xf>
    <xf numFmtId="0" fontId="3" fillId="2" borderId="3" xfId="0" applyFont="1" applyFill="1" applyBorder="1"/>
    <xf numFmtId="7" fontId="13" fillId="0" borderId="3" xfId="0" applyNumberFormat="1" applyFont="1" applyBorder="1" applyProtection="1">
      <protection locked="0"/>
    </xf>
    <xf numFmtId="0" fontId="16" fillId="3" borderId="3" xfId="0" applyFont="1" applyFill="1" applyBorder="1" applyAlignment="1">
      <alignment horizontal="centerContinuous"/>
    </xf>
    <xf numFmtId="9" fontId="3" fillId="0" borderId="0" xfId="0" applyNumberFormat="1" applyFont="1" applyProtection="1">
      <protection locked="0"/>
    </xf>
    <xf numFmtId="0" fontId="4" fillId="0" borderId="8" xfId="0" applyFont="1" applyBorder="1" applyAlignment="1">
      <alignment horizontal="center" vertical="top" wrapText="1"/>
    </xf>
    <xf numFmtId="0" fontId="28" fillId="0" borderId="16" xfId="0" applyFont="1" applyBorder="1" applyAlignment="1">
      <alignment horizontal="center" vertical="center"/>
    </xf>
    <xf numFmtId="0" fontId="0" fillId="0" borderId="16" xfId="0" applyBorder="1"/>
    <xf numFmtId="9" fontId="3" fillId="2" borderId="0" xfId="0" applyNumberFormat="1" applyFont="1" applyFill="1" applyProtection="1">
      <protection locked="0"/>
    </xf>
    <xf numFmtId="0" fontId="3" fillId="0" borderId="0" xfId="0" applyFont="1" applyAlignment="1">
      <alignment horizontal="left" indent="1"/>
    </xf>
    <xf numFmtId="0" fontId="3" fillId="0" borderId="0" xfId="0" applyFont="1" applyAlignment="1">
      <alignment horizontal="left" indent="2"/>
    </xf>
    <xf numFmtId="0" fontId="3" fillId="0" borderId="0" xfId="0" applyFont="1" applyAlignment="1">
      <alignment horizontal="left" indent="3"/>
    </xf>
    <xf numFmtId="0" fontId="3" fillId="0" borderId="6" xfId="0" applyFont="1" applyBorder="1"/>
    <xf numFmtId="0" fontId="8" fillId="0" borderId="0" xfId="0" applyFont="1"/>
    <xf numFmtId="0" fontId="3" fillId="2" borderId="0" xfId="0" applyFont="1" applyFill="1"/>
    <xf numFmtId="0" fontId="8" fillId="0" borderId="0" xfId="0" applyFont="1" applyAlignment="1">
      <alignment horizontal="center"/>
    </xf>
    <xf numFmtId="0" fontId="32" fillId="6" borderId="3" xfId="0" applyFont="1" applyFill="1" applyBorder="1" applyAlignment="1">
      <alignment horizontal="center"/>
    </xf>
    <xf numFmtId="0" fontId="6" fillId="0" borderId="0" xfId="0" applyFont="1"/>
    <xf numFmtId="0" fontId="3" fillId="0" borderId="0" xfId="0" applyFont="1" applyAlignment="1">
      <alignment horizontal="left" wrapText="1" indent="1"/>
    </xf>
    <xf numFmtId="0" fontId="29" fillId="0" borderId="6" xfId="0" applyFont="1" applyBorder="1"/>
    <xf numFmtId="0" fontId="31" fillId="0" borderId="6" xfId="0" applyFont="1" applyBorder="1" applyAlignment="1">
      <alignment horizontal="left" indent="1"/>
    </xf>
    <xf numFmtId="0" fontId="3" fillId="8" borderId="3" xfId="0" applyFont="1" applyFill="1" applyBorder="1" applyAlignment="1" applyProtection="1">
      <alignment horizontal="center"/>
      <protection locked="0"/>
    </xf>
    <xf numFmtId="0" fontId="3" fillId="8" borderId="3" xfId="0" applyFont="1" applyFill="1" applyBorder="1" applyAlignment="1" applyProtection="1">
      <alignment horizontal="left"/>
      <protection locked="0"/>
    </xf>
    <xf numFmtId="3" fontId="3" fillId="8" borderId="3" xfId="0" applyNumberFormat="1" applyFont="1" applyFill="1" applyBorder="1" applyProtection="1">
      <protection locked="0"/>
    </xf>
    <xf numFmtId="3" fontId="3" fillId="8" borderId="12" xfId="0" applyNumberFormat="1" applyFont="1" applyFill="1" applyBorder="1" applyProtection="1">
      <protection locked="0"/>
    </xf>
    <xf numFmtId="3" fontId="3" fillId="8" borderId="5" xfId="0" applyNumberFormat="1" applyFont="1" applyFill="1" applyBorder="1" applyProtection="1">
      <protection locked="0"/>
    </xf>
    <xf numFmtId="0" fontId="4" fillId="7" borderId="3" xfId="0" applyFont="1" applyFill="1" applyBorder="1" applyAlignment="1">
      <alignment horizontal="center" vertical="center" wrapText="1"/>
    </xf>
    <xf numFmtId="0" fontId="4" fillId="7" borderId="4" xfId="0" applyFont="1" applyFill="1" applyBorder="1" applyAlignment="1">
      <alignment horizontal="center" vertical="center" wrapText="1"/>
    </xf>
    <xf numFmtId="0" fontId="4" fillId="7" borderId="10" xfId="0" applyFont="1" applyFill="1" applyBorder="1" applyAlignment="1">
      <alignment horizontal="center"/>
    </xf>
    <xf numFmtId="0" fontId="4" fillId="7" borderId="19" xfId="0" applyFont="1" applyFill="1" applyBorder="1" applyAlignment="1">
      <alignment horizontal="center"/>
    </xf>
    <xf numFmtId="0" fontId="4" fillId="7" borderId="5" xfId="0" applyFont="1" applyFill="1" applyBorder="1" applyAlignment="1">
      <alignment horizontal="center"/>
    </xf>
    <xf numFmtId="0" fontId="4" fillId="7" borderId="3" xfId="0" applyFont="1" applyFill="1" applyBorder="1" applyAlignment="1" applyProtection="1">
      <alignment horizontal="center"/>
      <protection locked="0"/>
    </xf>
    <xf numFmtId="0" fontId="4" fillId="7" borderId="3" xfId="0" applyFont="1" applyFill="1" applyBorder="1" applyAlignment="1">
      <alignment horizontal="center" vertical="top" wrapText="1"/>
    </xf>
    <xf numFmtId="0" fontId="4" fillId="0" borderId="0" xfId="0" applyFont="1" applyAlignment="1">
      <alignment horizontal="left"/>
    </xf>
    <xf numFmtId="0" fontId="4" fillId="7" borderId="10" xfId="0" applyFont="1" applyFill="1" applyBorder="1" applyAlignment="1">
      <alignment horizontal="centerContinuous"/>
    </xf>
    <xf numFmtId="0" fontId="4" fillId="7" borderId="5" xfId="0" applyFont="1" applyFill="1" applyBorder="1" applyAlignment="1">
      <alignment horizontal="centerContinuous"/>
    </xf>
    <xf numFmtId="0" fontId="4" fillId="7" borderId="7" xfId="0" applyFont="1" applyFill="1" applyBorder="1"/>
    <xf numFmtId="0" fontId="4" fillId="7" borderId="1" xfId="0" applyFont="1" applyFill="1" applyBorder="1"/>
    <xf numFmtId="0" fontId="21" fillId="7" borderId="3" xfId="0" applyFont="1" applyFill="1" applyBorder="1" applyAlignment="1" applyProtection="1">
      <alignment horizontal="center" wrapText="1"/>
      <protection locked="0"/>
    </xf>
    <xf numFmtId="0" fontId="21" fillId="7" borderId="12" xfId="0" applyFont="1" applyFill="1" applyBorder="1" applyAlignment="1" applyProtection="1">
      <alignment horizontal="center" wrapText="1"/>
      <protection locked="0"/>
    </xf>
    <xf numFmtId="0" fontId="21" fillId="7" borderId="11" xfId="0" applyFont="1" applyFill="1" applyBorder="1" applyAlignment="1" applyProtection="1">
      <alignment horizontal="center" wrapText="1"/>
      <protection locked="0"/>
    </xf>
    <xf numFmtId="0" fontId="21" fillId="7" borderId="13" xfId="0" applyFont="1" applyFill="1" applyBorder="1" applyAlignment="1" applyProtection="1">
      <alignment horizontal="left" wrapText="1"/>
      <protection locked="0"/>
    </xf>
    <xf numFmtId="0" fontId="4" fillId="0" borderId="0" xfId="0" applyFont="1" applyAlignment="1">
      <alignment horizontal="left" indent="2"/>
    </xf>
    <xf numFmtId="0" fontId="3" fillId="0" borderId="9" xfId="0" applyFont="1" applyBorder="1"/>
    <xf numFmtId="0" fontId="29" fillId="0" borderId="0" xfId="0" applyFont="1"/>
    <xf numFmtId="0" fontId="31" fillId="0" borderId="0" xfId="0" applyFont="1" applyAlignment="1">
      <alignment horizontal="left" indent="1"/>
    </xf>
    <xf numFmtId="0" fontId="3" fillId="0" borderId="0" xfId="0" applyFont="1" applyAlignment="1">
      <alignment horizontal="left" indent="7"/>
    </xf>
    <xf numFmtId="0" fontId="4" fillId="7" borderId="3" xfId="0" applyFont="1" applyFill="1" applyBorder="1" applyAlignment="1">
      <alignment horizontal="center"/>
    </xf>
    <xf numFmtId="1" fontId="4" fillId="7" borderId="3" xfId="0" applyNumberFormat="1" applyFont="1" applyFill="1" applyBorder="1" applyAlignment="1">
      <alignment horizontal="center"/>
    </xf>
    <xf numFmtId="0" fontId="3" fillId="0" borderId="3" xfId="0" applyFont="1" applyBorder="1" applyAlignment="1">
      <alignment wrapText="1"/>
    </xf>
    <xf numFmtId="0" fontId="4" fillId="0" borderId="1" xfId="0" applyFont="1" applyBorder="1" applyAlignment="1">
      <alignment wrapText="1"/>
    </xf>
    <xf numFmtId="0" fontId="3" fillId="0" borderId="7" xfId="0" applyFont="1" applyBorder="1"/>
    <xf numFmtId="0" fontId="3" fillId="0" borderId="8" xfId="0" applyFont="1" applyBorder="1"/>
    <xf numFmtId="0" fontId="3" fillId="0" borderId="11" xfId="0" applyFont="1" applyBorder="1"/>
    <xf numFmtId="0" fontId="3" fillId="4" borderId="7" xfId="0" applyFont="1" applyFill="1" applyBorder="1"/>
    <xf numFmtId="0" fontId="4" fillId="0" borderId="0" xfId="0" applyFont="1" applyAlignment="1">
      <alignment wrapText="1"/>
    </xf>
    <xf numFmtId="0" fontId="3" fillId="0" borderId="12" xfId="0" applyFont="1" applyBorder="1"/>
    <xf numFmtId="0" fontId="4" fillId="4" borderId="7" xfId="0" applyFont="1" applyFill="1" applyBorder="1"/>
    <xf numFmtId="0" fontId="4" fillId="4" borderId="13" xfId="0" applyFont="1" applyFill="1" applyBorder="1"/>
    <xf numFmtId="0" fontId="3" fillId="4" borderId="8" xfId="0" applyFont="1" applyFill="1" applyBorder="1"/>
    <xf numFmtId="0" fontId="3" fillId="0" borderId="8" xfId="0" applyFont="1" applyBorder="1" applyAlignment="1">
      <alignment horizontal="left" indent="1"/>
    </xf>
    <xf numFmtId="0" fontId="3" fillId="4" borderId="3" xfId="0" applyFont="1" applyFill="1" applyBorder="1"/>
    <xf numFmtId="0" fontId="3" fillId="4" borderId="5" xfId="0" applyFont="1" applyFill="1" applyBorder="1"/>
    <xf numFmtId="0" fontId="3" fillId="0" borderId="3" xfId="0" applyFont="1" applyBorder="1"/>
    <xf numFmtId="0" fontId="4" fillId="4" borderId="14" xfId="0" applyFont="1" applyFill="1" applyBorder="1"/>
    <xf numFmtId="0" fontId="4" fillId="0" borderId="15" xfId="0" applyFont="1" applyBorder="1" applyAlignment="1">
      <alignment wrapText="1"/>
    </xf>
    <xf numFmtId="0" fontId="3" fillId="0" borderId="7" xfId="0" applyFont="1" applyBorder="1" applyAlignment="1">
      <alignment horizontal="left" indent="1"/>
    </xf>
    <xf numFmtId="0" fontId="3" fillId="0" borderId="7" xfId="0" applyFont="1" applyBorder="1" applyAlignment="1">
      <alignment horizontal="left" indent="2"/>
    </xf>
    <xf numFmtId="0" fontId="3" fillId="0" borderId="9" xfId="0" applyFont="1" applyBorder="1" applyProtection="1">
      <protection locked="0"/>
    </xf>
    <xf numFmtId="0" fontId="3" fillId="0" borderId="8" xfId="0" applyFont="1" applyBorder="1" applyAlignment="1">
      <alignment wrapText="1"/>
    </xf>
    <xf numFmtId="0" fontId="4" fillId="4" borderId="7" xfId="0" applyFont="1" applyFill="1" applyBorder="1" applyAlignment="1">
      <alignment horizontal="left" indent="1"/>
    </xf>
    <xf numFmtId="0" fontId="3" fillId="4" borderId="3" xfId="0" applyFont="1" applyFill="1" applyBorder="1" applyAlignment="1">
      <alignment wrapText="1"/>
    </xf>
    <xf numFmtId="0" fontId="3" fillId="4" borderId="3" xfId="0" applyFont="1" applyFill="1" applyBorder="1" applyAlignment="1" applyProtection="1">
      <alignment wrapText="1"/>
      <protection locked="0"/>
    </xf>
    <xf numFmtId="0" fontId="4" fillId="4" borderId="8" xfId="0" applyFont="1" applyFill="1" applyBorder="1" applyAlignment="1">
      <alignment horizontal="left" wrapText="1" indent="1"/>
    </xf>
    <xf numFmtId="0" fontId="3" fillId="0" borderId="14" xfId="0" applyFont="1" applyBorder="1"/>
    <xf numFmtId="0" fontId="3" fillId="0" borderId="2" xfId="0" applyFont="1" applyBorder="1"/>
    <xf numFmtId="1" fontId="4" fillId="7" borderId="3" xfId="0" applyNumberFormat="1" applyFont="1" applyFill="1" applyBorder="1" applyAlignment="1" applyProtection="1">
      <alignment horizontal="center"/>
      <protection locked="0"/>
    </xf>
    <xf numFmtId="3" fontId="3" fillId="8" borderId="12" xfId="0" applyNumberFormat="1" applyFont="1" applyFill="1" applyBorder="1" applyAlignment="1" applyProtection="1">
      <alignment horizontal="left" vertical="top" wrapText="1"/>
      <protection locked="0"/>
    </xf>
    <xf numFmtId="3" fontId="3" fillId="0" borderId="3" xfId="0" applyNumberFormat="1" applyFont="1" applyBorder="1" applyAlignment="1">
      <alignment horizontal="center"/>
    </xf>
    <xf numFmtId="4" fontId="3" fillId="8" borderId="3" xfId="0" applyNumberFormat="1" applyFont="1" applyFill="1" applyBorder="1" applyAlignment="1" applyProtection="1">
      <alignment horizontal="center"/>
      <protection locked="0"/>
    </xf>
    <xf numFmtId="0" fontId="4" fillId="5" borderId="3" xfId="0" applyFont="1" applyFill="1" applyBorder="1"/>
    <xf numFmtId="0" fontId="4" fillId="5" borderId="12" xfId="0" applyFont="1" applyFill="1" applyBorder="1"/>
    <xf numFmtId="0" fontId="4" fillId="5" borderId="5" xfId="0" applyFont="1" applyFill="1" applyBorder="1" applyAlignment="1">
      <alignment wrapText="1"/>
    </xf>
    <xf numFmtId="0" fontId="4" fillId="5" borderId="12" xfId="0" applyFont="1" applyFill="1" applyBorder="1" applyAlignment="1">
      <alignment wrapText="1"/>
    </xf>
    <xf numFmtId="0" fontId="4" fillId="5" borderId="5" xfId="0" applyFont="1" applyFill="1" applyBorder="1"/>
    <xf numFmtId="0" fontId="4" fillId="5" borderId="5" xfId="0" applyFont="1" applyFill="1" applyBorder="1" applyAlignment="1">
      <alignment vertical="top" wrapText="1"/>
    </xf>
    <xf numFmtId="0" fontId="4" fillId="5" borderId="12" xfId="0" applyFont="1" applyFill="1" applyBorder="1" applyAlignment="1">
      <alignment vertical="top" wrapText="1"/>
    </xf>
    <xf numFmtId="0" fontId="4" fillId="5" borderId="3" xfId="0" applyFont="1" applyFill="1" applyBorder="1" applyAlignment="1">
      <alignment wrapText="1"/>
    </xf>
    <xf numFmtId="3" fontId="3" fillId="0" borderId="3" xfId="0" applyNumberFormat="1" applyFont="1" applyBorder="1" applyAlignment="1">
      <alignment horizontal="right"/>
    </xf>
    <xf numFmtId="3" fontId="3" fillId="0" borderId="12" xfId="0" applyNumberFormat="1" applyFont="1" applyBorder="1" applyAlignment="1">
      <alignment horizontal="right"/>
    </xf>
    <xf numFmtId="4" fontId="3" fillId="0" borderId="3" xfId="0" applyNumberFormat="1" applyFont="1" applyBorder="1" applyAlignment="1">
      <alignment horizontal="right"/>
    </xf>
    <xf numFmtId="3" fontId="3" fillId="5" borderId="12" xfId="0" applyNumberFormat="1" applyFont="1" applyFill="1" applyBorder="1" applyAlignment="1" applyProtection="1">
      <alignment horizontal="right"/>
      <protection locked="0"/>
    </xf>
    <xf numFmtId="4" fontId="3" fillId="8" borderId="3" xfId="0" applyNumberFormat="1" applyFont="1" applyFill="1" applyBorder="1" applyAlignment="1" applyProtection="1">
      <alignment horizontal="right"/>
      <protection locked="0"/>
    </xf>
    <xf numFmtId="0" fontId="20" fillId="8" borderId="4" xfId="0" applyFont="1" applyFill="1" applyBorder="1" applyAlignment="1" applyProtection="1">
      <alignment horizontal="left"/>
      <protection locked="0"/>
    </xf>
    <xf numFmtId="0" fontId="7" fillId="8" borderId="4" xfId="0" applyFont="1" applyFill="1" applyBorder="1" applyAlignment="1" applyProtection="1">
      <alignment horizontal="left"/>
      <protection locked="0"/>
    </xf>
    <xf numFmtId="43" fontId="20" fillId="8" borderId="3" xfId="1" applyFont="1" applyFill="1" applyBorder="1" applyAlignment="1" applyProtection="1">
      <protection locked="0"/>
    </xf>
    <xf numFmtId="43" fontId="7" fillId="8" borderId="3" xfId="1" applyFont="1" applyFill="1" applyBorder="1" applyAlignment="1" applyProtection="1">
      <alignment horizontal="right"/>
      <protection locked="0"/>
    </xf>
    <xf numFmtId="37" fontId="7" fillId="0" borderId="0" xfId="2" applyNumberFormat="1" applyFont="1" applyAlignment="1" applyProtection="1">
      <alignment horizontal="right"/>
    </xf>
    <xf numFmtId="43" fontId="7" fillId="8" borderId="3" xfId="1" applyFont="1" applyFill="1" applyBorder="1" applyAlignment="1" applyProtection="1">
      <protection locked="0"/>
    </xf>
    <xf numFmtId="0" fontId="20" fillId="8" borderId="3" xfId="0" applyFont="1" applyFill="1" applyBorder="1" applyAlignment="1" applyProtection="1">
      <alignment horizontal="right"/>
      <protection locked="0"/>
    </xf>
    <xf numFmtId="0" fontId="7" fillId="8" borderId="3" xfId="0" applyFont="1" applyFill="1" applyBorder="1" applyAlignment="1" applyProtection="1">
      <alignment horizontal="right"/>
      <protection locked="0"/>
    </xf>
    <xf numFmtId="165" fontId="7" fillId="8" borderId="3" xfId="1" applyNumberFormat="1" applyFont="1" applyFill="1" applyBorder="1" applyAlignment="1" applyProtection="1">
      <alignment horizontal="right"/>
      <protection locked="0"/>
    </xf>
    <xf numFmtId="0" fontId="20" fillId="0" borderId="2" xfId="0" applyFont="1" applyBorder="1"/>
    <xf numFmtId="0" fontId="20" fillId="0" borderId="0" xfId="0" applyFont="1" applyAlignment="1">
      <alignment horizontal="left"/>
    </xf>
    <xf numFmtId="37" fontId="7" fillId="0" borderId="2" xfId="0" applyNumberFormat="1" applyFont="1" applyBorder="1" applyAlignment="1">
      <alignment horizontal="right"/>
    </xf>
    <xf numFmtId="3" fontId="20" fillId="8" borderId="3" xfId="0" applyNumberFormat="1" applyFont="1" applyFill="1" applyBorder="1" applyAlignment="1" applyProtection="1">
      <alignment horizontal="right"/>
      <protection locked="0"/>
    </xf>
    <xf numFmtId="3" fontId="7" fillId="8" borderId="3" xfId="1" applyNumberFormat="1" applyFont="1" applyFill="1" applyBorder="1" applyAlignment="1" applyProtection="1">
      <alignment horizontal="right"/>
      <protection locked="0"/>
    </xf>
    <xf numFmtId="37" fontId="7" fillId="0" borderId="2" xfId="0" applyNumberFormat="1" applyFont="1" applyBorder="1"/>
    <xf numFmtId="37" fontId="7" fillId="0" borderId="0" xfId="2" applyNumberFormat="1" applyFont="1" applyFill="1" applyAlignment="1" applyProtection="1">
      <alignment horizontal="right"/>
    </xf>
    <xf numFmtId="37" fontId="7" fillId="0" borderId="0" xfId="2" applyNumberFormat="1" applyFont="1" applyBorder="1" applyAlignment="1" applyProtection="1">
      <alignment horizontal="right"/>
    </xf>
    <xf numFmtId="3" fontId="7" fillId="8" borderId="3" xfId="0" applyNumberFormat="1" applyFont="1" applyFill="1" applyBorder="1" applyAlignment="1" applyProtection="1">
      <alignment horizontal="right"/>
      <protection locked="0"/>
    </xf>
    <xf numFmtId="0" fontId="4" fillId="0" borderId="0" xfId="0" applyFont="1" applyProtection="1">
      <protection locked="0"/>
    </xf>
    <xf numFmtId="0" fontId="4" fillId="0" borderId="3" xfId="0" applyFont="1" applyBorder="1" applyAlignment="1" applyProtection="1">
      <alignment horizontal="center"/>
      <protection locked="0"/>
    </xf>
    <xf numFmtId="0" fontId="4" fillId="0" borderId="18" xfId="0" applyFont="1" applyBorder="1" applyAlignment="1">
      <alignment wrapText="1"/>
    </xf>
    <xf numFmtId="0" fontId="4" fillId="0" borderId="18" xfId="0" applyFont="1" applyBorder="1" applyAlignment="1" applyProtection="1">
      <alignment horizontal="center" wrapText="1"/>
      <protection locked="0"/>
    </xf>
    <xf numFmtId="0" fontId="4" fillId="0" borderId="0" xfId="0" applyFont="1" applyAlignment="1" applyProtection="1">
      <alignment horizontal="center" wrapText="1"/>
      <protection locked="0"/>
    </xf>
    <xf numFmtId="0" fontId="4" fillId="0" borderId="6" xfId="0" applyFont="1" applyBorder="1" applyAlignment="1" applyProtection="1">
      <alignment horizontal="center" wrapText="1"/>
      <protection locked="0"/>
    </xf>
    <xf numFmtId="5" fontId="3" fillId="0" borderId="5" xfId="0" applyNumberFormat="1" applyFont="1" applyBorder="1" applyProtection="1">
      <protection locked="0"/>
    </xf>
    <xf numFmtId="5" fontId="3" fillId="0" borderId="3" xfId="0" applyNumberFormat="1" applyFont="1" applyBorder="1" applyProtection="1">
      <protection locked="0"/>
    </xf>
    <xf numFmtId="5" fontId="3" fillId="0" borderId="8" xfId="0" applyNumberFormat="1" applyFont="1" applyBorder="1" applyProtection="1">
      <protection locked="0"/>
    </xf>
    <xf numFmtId="0" fontId="3" fillId="0" borderId="11" xfId="0" applyFont="1" applyBorder="1" applyProtection="1">
      <protection locked="0"/>
    </xf>
    <xf numFmtId="0" fontId="4" fillId="0" borderId="7" xfId="0" applyFont="1" applyBorder="1" applyAlignment="1">
      <alignment horizontal="left" indent="1"/>
    </xf>
    <xf numFmtId="0" fontId="4" fillId="0" borderId="8" xfId="0" applyFont="1" applyBorder="1" applyAlignment="1">
      <alignment horizontal="left" indent="1"/>
    </xf>
    <xf numFmtId="37" fontId="3" fillId="8" borderId="3" xfId="1" applyNumberFormat="1" applyFont="1" applyFill="1" applyBorder="1" applyAlignment="1" applyProtection="1">
      <alignment horizontal="right"/>
      <protection locked="0"/>
    </xf>
    <xf numFmtId="37" fontId="3" fillId="0" borderId="0" xfId="2" applyNumberFormat="1" applyFont="1" applyAlignment="1" applyProtection="1">
      <alignment horizontal="right"/>
    </xf>
    <xf numFmtId="0" fontId="3" fillId="8" borderId="3" xfId="0" applyFont="1" applyFill="1" applyBorder="1" applyAlignment="1" applyProtection="1">
      <alignment horizontal="right"/>
      <protection locked="0"/>
    </xf>
    <xf numFmtId="3" fontId="3" fillId="8" borderId="3" xfId="1" applyNumberFormat="1" applyFont="1" applyFill="1" applyBorder="1" applyAlignment="1" applyProtection="1">
      <alignment horizontal="right"/>
      <protection locked="0"/>
    </xf>
    <xf numFmtId="37" fontId="3" fillId="0" borderId="0" xfId="1" applyNumberFormat="1" applyFont="1" applyAlignment="1" applyProtection="1">
      <alignment horizontal="right"/>
    </xf>
    <xf numFmtId="37" fontId="3" fillId="0" borderId="0" xfId="1" applyNumberFormat="1" applyFont="1" applyBorder="1" applyAlignment="1" applyProtection="1">
      <alignment horizontal="right"/>
    </xf>
    <xf numFmtId="3" fontId="3" fillId="0" borderId="0" xfId="1" applyNumberFormat="1" applyFont="1" applyAlignment="1" applyProtection="1">
      <alignment horizontal="right"/>
    </xf>
    <xf numFmtId="166" fontId="3" fillId="0" borderId="0" xfId="2" applyNumberFormat="1" applyFont="1" applyAlignment="1" applyProtection="1">
      <alignment horizontal="right"/>
    </xf>
    <xf numFmtId="3" fontId="3" fillId="0" borderId="0" xfId="0" applyNumberFormat="1" applyFont="1" applyAlignment="1">
      <alignment horizontal="right"/>
    </xf>
    <xf numFmtId="0" fontId="3" fillId="0" borderId="0" xfId="0" applyFont="1" applyAlignment="1">
      <alignment horizontal="right"/>
    </xf>
    <xf numFmtId="166" fontId="3" fillId="0" borderId="0" xfId="1" applyNumberFormat="1" applyFont="1" applyBorder="1" applyAlignment="1" applyProtection="1">
      <alignment horizontal="right"/>
    </xf>
    <xf numFmtId="166" fontId="3" fillId="0" borderId="0" xfId="2" applyNumberFormat="1" applyFont="1" applyBorder="1" applyAlignment="1" applyProtection="1">
      <alignment horizontal="right"/>
    </xf>
    <xf numFmtId="9" fontId="7" fillId="8" borderId="3" xfId="0" applyNumberFormat="1" applyFont="1" applyFill="1" applyBorder="1" applyAlignment="1" applyProtection="1">
      <alignment horizontal="right"/>
      <protection locked="0"/>
    </xf>
    <xf numFmtId="9" fontId="7" fillId="8" borderId="4" xfId="0" applyNumberFormat="1" applyFont="1" applyFill="1" applyBorder="1" applyAlignment="1" applyProtection="1">
      <alignment horizontal="right"/>
      <protection locked="0"/>
    </xf>
    <xf numFmtId="164" fontId="7" fillId="8" borderId="3" xfId="0" applyNumberFormat="1" applyFont="1" applyFill="1" applyBorder="1" applyAlignment="1" applyProtection="1">
      <alignment horizontal="right"/>
      <protection locked="0"/>
    </xf>
    <xf numFmtId="164" fontId="7" fillId="8" borderId="4" xfId="0" applyNumberFormat="1" applyFont="1" applyFill="1" applyBorder="1" applyAlignment="1" applyProtection="1">
      <alignment horizontal="right"/>
      <protection locked="0"/>
    </xf>
    <xf numFmtId="3" fontId="3" fillId="8" borderId="3" xfId="0" applyNumberFormat="1" applyFont="1" applyFill="1" applyBorder="1" applyAlignment="1" applyProtection="1">
      <alignment horizontal="right"/>
      <protection locked="0"/>
    </xf>
    <xf numFmtId="3" fontId="3" fillId="0" borderId="0" xfId="2" applyNumberFormat="1" applyFont="1" applyAlignment="1" applyProtection="1">
      <alignment horizontal="right"/>
    </xf>
    <xf numFmtId="3" fontId="7" fillId="0" borderId="0" xfId="0" applyNumberFormat="1" applyFont="1" applyAlignment="1">
      <alignment horizontal="right"/>
    </xf>
    <xf numFmtId="0" fontId="16" fillId="0" borderId="0" xfId="0" applyFont="1" applyAlignment="1">
      <alignment horizontal="right"/>
    </xf>
    <xf numFmtId="0" fontId="14" fillId="0" borderId="0" xfId="0" applyFont="1" applyAlignment="1">
      <alignment horizontal="right"/>
    </xf>
    <xf numFmtId="1" fontId="3" fillId="8" borderId="3" xfId="0" applyNumberFormat="1" applyFont="1" applyFill="1" applyBorder="1" applyAlignment="1" applyProtection="1">
      <alignment horizontal="left"/>
      <protection locked="0"/>
    </xf>
    <xf numFmtId="3" fontId="7" fillId="0" borderId="3" xfId="1" applyNumberFormat="1" applyFont="1" applyFill="1" applyBorder="1" applyAlignment="1" applyProtection="1">
      <alignment horizontal="right"/>
    </xf>
    <xf numFmtId="5" fontId="3" fillId="8" borderId="5" xfId="0" applyNumberFormat="1" applyFont="1" applyFill="1" applyBorder="1" applyAlignment="1" applyProtection="1">
      <alignment horizontal="right"/>
      <protection locked="0"/>
    </xf>
    <xf numFmtId="5" fontId="3" fillId="8" borderId="3" xfId="0" applyNumberFormat="1" applyFont="1" applyFill="1" applyBorder="1" applyAlignment="1" applyProtection="1">
      <alignment horizontal="right"/>
      <protection locked="0"/>
    </xf>
    <xf numFmtId="5" fontId="3" fillId="8" borderId="10" xfId="0" applyNumberFormat="1" applyFont="1" applyFill="1" applyBorder="1" applyAlignment="1" applyProtection="1">
      <alignment horizontal="right"/>
      <protection locked="0"/>
    </xf>
    <xf numFmtId="5" fontId="3" fillId="8" borderId="12" xfId="0" applyNumberFormat="1" applyFont="1" applyFill="1" applyBorder="1" applyAlignment="1" applyProtection="1">
      <alignment horizontal="right"/>
      <protection locked="0"/>
    </xf>
    <xf numFmtId="5" fontId="3" fillId="8" borderId="7" xfId="0" applyNumberFormat="1" applyFont="1" applyFill="1" applyBorder="1" applyAlignment="1" applyProtection="1">
      <alignment horizontal="right"/>
      <protection locked="0"/>
    </xf>
    <xf numFmtId="5" fontId="3" fillId="8" borderId="8" xfId="0" applyNumberFormat="1" applyFont="1" applyFill="1" applyBorder="1" applyAlignment="1" applyProtection="1">
      <alignment horizontal="right"/>
      <protection locked="0"/>
    </xf>
    <xf numFmtId="5" fontId="5" fillId="8" borderId="3" xfId="0" applyNumberFormat="1" applyFont="1" applyFill="1" applyBorder="1" applyAlignment="1" applyProtection="1">
      <alignment horizontal="right"/>
      <protection locked="0"/>
    </xf>
    <xf numFmtId="5" fontId="5" fillId="4" borderId="3" xfId="0" applyNumberFormat="1" applyFont="1" applyFill="1" applyBorder="1" applyAlignment="1">
      <alignment horizontal="right"/>
    </xf>
    <xf numFmtId="5" fontId="5" fillId="8" borderId="8" xfId="0" applyNumberFormat="1" applyFont="1" applyFill="1" applyBorder="1" applyAlignment="1" applyProtection="1">
      <alignment horizontal="right"/>
      <protection locked="0"/>
    </xf>
    <xf numFmtId="5" fontId="5" fillId="4" borderId="8" xfId="0" applyNumberFormat="1" applyFont="1" applyFill="1" applyBorder="1" applyAlignment="1">
      <alignment horizontal="right"/>
    </xf>
    <xf numFmtId="5" fontId="5" fillId="8" borderId="5" xfId="0" applyNumberFormat="1" applyFont="1" applyFill="1" applyBorder="1" applyAlignment="1" applyProtection="1">
      <alignment horizontal="right"/>
      <protection locked="0"/>
    </xf>
    <xf numFmtId="5" fontId="5" fillId="8" borderId="7" xfId="0" applyNumberFormat="1" applyFont="1" applyFill="1" applyBorder="1" applyAlignment="1" applyProtection="1">
      <alignment horizontal="right"/>
      <protection locked="0"/>
    </xf>
    <xf numFmtId="5" fontId="5" fillId="4" borderId="7" xfId="0" applyNumberFormat="1" applyFont="1" applyFill="1" applyBorder="1" applyAlignment="1">
      <alignment horizontal="right"/>
    </xf>
    <xf numFmtId="5" fontId="5" fillId="4" borderId="14" xfId="0" applyNumberFormat="1" applyFont="1" applyFill="1" applyBorder="1" applyAlignment="1">
      <alignment horizontal="right"/>
    </xf>
    <xf numFmtId="5" fontId="5" fillId="0" borderId="15" xfId="0" applyNumberFormat="1" applyFont="1" applyBorder="1" applyAlignment="1">
      <alignment horizontal="right"/>
    </xf>
    <xf numFmtId="164" fontId="3" fillId="8" borderId="5" xfId="0" applyNumberFormat="1" applyFont="1" applyFill="1" applyBorder="1" applyAlignment="1" applyProtection="1">
      <alignment horizontal="right" wrapText="1"/>
      <protection locked="0"/>
    </xf>
    <xf numFmtId="164" fontId="3" fillId="8" borderId="3" xfId="0" applyNumberFormat="1" applyFont="1" applyFill="1" applyBorder="1" applyAlignment="1" applyProtection="1">
      <alignment horizontal="right" wrapText="1"/>
      <protection locked="0"/>
    </xf>
    <xf numFmtId="164" fontId="3" fillId="8" borderId="8" xfId="0" applyNumberFormat="1" applyFont="1" applyFill="1" applyBorder="1" applyAlignment="1" applyProtection="1">
      <alignment horizontal="right" wrapText="1"/>
      <protection locked="0"/>
    </xf>
    <xf numFmtId="164" fontId="3" fillId="0" borderId="5" xfId="0" applyNumberFormat="1" applyFont="1" applyBorder="1" applyAlignment="1">
      <alignment horizontal="right" wrapText="1"/>
    </xf>
    <xf numFmtId="164" fontId="3" fillId="8" borderId="10" xfId="0" applyNumberFormat="1" applyFont="1" applyFill="1" applyBorder="1" applyAlignment="1" applyProtection="1">
      <alignment horizontal="right" wrapText="1"/>
      <protection locked="0"/>
    </xf>
    <xf numFmtId="164" fontId="3" fillId="8" borderId="9" xfId="0" applyNumberFormat="1" applyFont="1" applyFill="1" applyBorder="1" applyAlignment="1" applyProtection="1">
      <alignment horizontal="right" wrapText="1"/>
      <protection locked="0"/>
    </xf>
    <xf numFmtId="164" fontId="5" fillId="0" borderId="5" xfId="0" applyNumberFormat="1" applyFont="1" applyBorder="1" applyAlignment="1">
      <alignment horizontal="right" wrapText="1"/>
    </xf>
    <xf numFmtId="164" fontId="13" fillId="0" borderId="0" xfId="0" applyNumberFormat="1" applyFont="1" applyAlignment="1" applyProtection="1">
      <alignment horizontal="right" wrapText="1"/>
      <protection locked="0"/>
    </xf>
    <xf numFmtId="164" fontId="13" fillId="0" borderId="8" xfId="0" applyNumberFormat="1" applyFont="1" applyBorder="1" applyAlignment="1" applyProtection="1">
      <alignment horizontal="right" wrapText="1"/>
      <protection locked="0"/>
    </xf>
    <xf numFmtId="164" fontId="3" fillId="8" borderId="7" xfId="0" applyNumberFormat="1" applyFont="1" applyFill="1" applyBorder="1" applyAlignment="1" applyProtection="1">
      <alignment horizontal="right" wrapText="1"/>
      <protection locked="0"/>
    </xf>
    <xf numFmtId="164" fontId="5" fillId="0" borderId="3" xfId="0" applyNumberFormat="1" applyFont="1" applyBorder="1" applyAlignment="1">
      <alignment horizontal="right" wrapText="1"/>
    </xf>
    <xf numFmtId="164" fontId="13" fillId="4" borderId="13" xfId="0" applyNumberFormat="1" applyFont="1" applyFill="1" applyBorder="1" applyAlignment="1" applyProtection="1">
      <alignment horizontal="right" wrapText="1"/>
      <protection locked="0"/>
    </xf>
    <xf numFmtId="164" fontId="13" fillId="4" borderId="8" xfId="0" applyNumberFormat="1" applyFont="1" applyFill="1" applyBorder="1" applyAlignment="1" applyProtection="1">
      <alignment horizontal="right" wrapText="1"/>
      <protection locked="0"/>
    </xf>
    <xf numFmtId="164" fontId="5" fillId="8" borderId="3" xfId="0" applyNumberFormat="1" applyFont="1" applyFill="1" applyBorder="1" applyAlignment="1" applyProtection="1">
      <alignment horizontal="right" wrapText="1"/>
      <protection locked="0"/>
    </xf>
    <xf numFmtId="164" fontId="5" fillId="8" borderId="17" xfId="0" applyNumberFormat="1" applyFont="1" applyFill="1" applyBorder="1" applyAlignment="1" applyProtection="1">
      <alignment horizontal="right" wrapText="1"/>
      <protection locked="0"/>
    </xf>
    <xf numFmtId="164" fontId="5" fillId="4" borderId="5" xfId="0" applyNumberFormat="1" applyFont="1" applyFill="1" applyBorder="1" applyAlignment="1">
      <alignment horizontal="right" wrapText="1"/>
    </xf>
    <xf numFmtId="164" fontId="5" fillId="4" borderId="3" xfId="0" applyNumberFormat="1" applyFont="1" applyFill="1" applyBorder="1" applyAlignment="1">
      <alignment horizontal="right" wrapText="1"/>
    </xf>
    <xf numFmtId="164" fontId="5" fillId="8" borderId="12" xfId="0" applyNumberFormat="1" applyFont="1" applyFill="1" applyBorder="1" applyAlignment="1" applyProtection="1">
      <alignment horizontal="right" wrapText="1"/>
      <protection locked="0"/>
    </xf>
    <xf numFmtId="164" fontId="5" fillId="8" borderId="14" xfId="0" applyNumberFormat="1" applyFont="1" applyFill="1" applyBorder="1" applyAlignment="1" applyProtection="1">
      <alignment horizontal="right" wrapText="1"/>
      <protection locked="0"/>
    </xf>
    <xf numFmtId="164" fontId="5" fillId="0" borderId="15" xfId="0" applyNumberFormat="1" applyFont="1" applyBorder="1" applyAlignment="1">
      <alignment horizontal="right" wrapText="1"/>
    </xf>
    <xf numFmtId="0" fontId="31" fillId="0" borderId="0" xfId="0" applyFont="1"/>
    <xf numFmtId="49" fontId="3" fillId="8" borderId="3" xfId="0" applyNumberFormat="1" applyFont="1" applyFill="1" applyBorder="1" applyAlignment="1" applyProtection="1">
      <alignment horizontal="left"/>
      <protection locked="0"/>
    </xf>
    <xf numFmtId="1" fontId="3" fillId="8" borderId="4" xfId="0" applyNumberFormat="1" applyFont="1" applyFill="1" applyBorder="1" applyAlignment="1" applyProtection="1">
      <alignment horizontal="left"/>
      <protection locked="0"/>
    </xf>
    <xf numFmtId="0" fontId="21" fillId="7" borderId="8" xfId="0" applyFont="1" applyFill="1" applyBorder="1" applyAlignment="1" applyProtection="1">
      <alignment horizontal="center" wrapText="1"/>
      <protection locked="0"/>
    </xf>
    <xf numFmtId="0" fontId="3" fillId="0" borderId="0" xfId="3" applyFont="1"/>
    <xf numFmtId="0" fontId="8" fillId="0" borderId="0" xfId="3" applyFont="1" applyAlignment="1">
      <alignment horizontal="left"/>
    </xf>
    <xf numFmtId="0" fontId="2" fillId="0" borderId="0" xfId="3" applyAlignment="1">
      <alignment horizontal="left"/>
    </xf>
    <xf numFmtId="0" fontId="3" fillId="0" borderId="0" xfId="3" applyFont="1" applyAlignment="1">
      <alignment horizontal="centerContinuous"/>
    </xf>
    <xf numFmtId="0" fontId="4" fillId="7" borderId="10" xfId="3" applyFont="1" applyFill="1" applyBorder="1" applyAlignment="1">
      <alignment horizontal="centerContinuous"/>
    </xf>
    <xf numFmtId="0" fontId="4" fillId="7" borderId="5" xfId="3" applyFont="1" applyFill="1" applyBorder="1" applyAlignment="1">
      <alignment horizontal="centerContinuous"/>
    </xf>
    <xf numFmtId="0" fontId="4" fillId="7" borderId="1" xfId="3" applyFont="1" applyFill="1" applyBorder="1"/>
    <xf numFmtId="0" fontId="4" fillId="7" borderId="7" xfId="3" applyFont="1" applyFill="1" applyBorder="1"/>
    <xf numFmtId="0" fontId="4" fillId="7" borderId="3" xfId="3" applyFont="1" applyFill="1" applyBorder="1" applyAlignment="1">
      <alignment horizontal="center"/>
    </xf>
    <xf numFmtId="1" fontId="4" fillId="7" borderId="3" xfId="3" applyNumberFormat="1" applyFont="1" applyFill="1" applyBorder="1" applyAlignment="1">
      <alignment horizontal="center"/>
    </xf>
    <xf numFmtId="0" fontId="4" fillId="0" borderId="0" xfId="3" applyFont="1"/>
    <xf numFmtId="0" fontId="14" fillId="0" borderId="0" xfId="3" applyFont="1" applyAlignment="1">
      <alignment horizontal="center"/>
    </xf>
    <xf numFmtId="0" fontId="16" fillId="3" borderId="4" xfId="3" applyFont="1" applyFill="1" applyBorder="1" applyAlignment="1">
      <alignment horizontal="center"/>
    </xf>
    <xf numFmtId="0" fontId="3" fillId="8" borderId="3" xfId="3" applyFont="1" applyFill="1" applyBorder="1" applyAlignment="1" applyProtection="1">
      <alignment horizontal="left"/>
      <protection locked="0"/>
    </xf>
    <xf numFmtId="164" fontId="3" fillId="8" borderId="12" xfId="0" applyNumberFormat="1" applyFont="1" applyFill="1" applyBorder="1" applyAlignment="1" applyProtection="1">
      <alignment horizontal="right" wrapText="1"/>
      <protection locked="0"/>
    </xf>
    <xf numFmtId="0" fontId="3" fillId="0" borderId="0" xfId="4" applyFont="1"/>
    <xf numFmtId="0" fontId="3" fillId="0" borderId="0" xfId="4" applyFont="1" applyAlignment="1">
      <alignment horizontal="center"/>
    </xf>
    <xf numFmtId="0" fontId="13" fillId="0" borderId="0" xfId="4" applyFont="1"/>
    <xf numFmtId="0" fontId="13" fillId="0" borderId="0" xfId="4" applyFont="1" applyAlignment="1">
      <alignment horizontal="center"/>
    </xf>
    <xf numFmtId="0" fontId="13" fillId="0" borderId="0" xfId="4" applyFont="1" applyProtection="1">
      <protection locked="0"/>
    </xf>
    <xf numFmtId="0" fontId="1" fillId="0" borderId="0" xfId="4"/>
    <xf numFmtId="0" fontId="4" fillId="0" borderId="0" xfId="4" applyFont="1"/>
    <xf numFmtId="0" fontId="3" fillId="0" borderId="0" xfId="4" applyFont="1" applyAlignment="1" applyProtection="1">
      <alignment horizontal="left"/>
      <protection locked="0"/>
    </xf>
    <xf numFmtId="0" fontId="3" fillId="0" borderId="6" xfId="4" applyFont="1" applyBorder="1"/>
    <xf numFmtId="0" fontId="4" fillId="0" borderId="16" xfId="4" applyFont="1" applyBorder="1"/>
    <xf numFmtId="0" fontId="3" fillId="0" borderId="3" xfId="4" applyFont="1" applyBorder="1" applyAlignment="1">
      <alignment horizontal="center"/>
    </xf>
    <xf numFmtId="5" fontId="7" fillId="8" borderId="3" xfId="4" applyNumberFormat="1" applyFont="1" applyFill="1" applyBorder="1" applyAlignment="1" applyProtection="1">
      <alignment horizontal="right"/>
      <protection locked="0"/>
    </xf>
    <xf numFmtId="0" fontId="13" fillId="0" borderId="3" xfId="4" applyFont="1" applyBorder="1" applyAlignment="1">
      <alignment horizontal="center"/>
    </xf>
    <xf numFmtId="5" fontId="7" fillId="7" borderId="3" xfId="4" applyNumberFormat="1" applyFont="1" applyFill="1" applyBorder="1" applyAlignment="1" applyProtection="1">
      <alignment horizontal="right"/>
      <protection locked="0"/>
    </xf>
    <xf numFmtId="0" fontId="3" fillId="7" borderId="8" xfId="4" applyFont="1" applyFill="1" applyBorder="1" applyAlignment="1">
      <alignment horizontal="left" wrapText="1" indent="2"/>
    </xf>
    <xf numFmtId="0" fontId="13" fillId="7" borderId="3" xfId="4" applyFont="1" applyFill="1" applyBorder="1" applyAlignment="1">
      <alignment horizontal="center"/>
    </xf>
    <xf numFmtId="0" fontId="4" fillId="0" borderId="3" xfId="4" applyFont="1" applyBorder="1" applyAlignment="1">
      <alignment horizontal="left" wrapText="1"/>
    </xf>
    <xf numFmtId="0" fontId="3" fillId="0" borderId="8" xfId="4" applyFont="1" applyBorder="1" applyAlignment="1">
      <alignment horizontal="left" wrapText="1" indent="2"/>
    </xf>
    <xf numFmtId="5" fontId="4" fillId="0" borderId="3" xfId="4" applyNumberFormat="1" applyFont="1" applyBorder="1" applyAlignment="1">
      <alignment horizontal="right"/>
    </xf>
    <xf numFmtId="0" fontId="13" fillId="4" borderId="0" xfId="4" applyFont="1" applyFill="1"/>
    <xf numFmtId="0" fontId="7" fillId="4" borderId="3" xfId="4" applyFont="1" applyFill="1" applyBorder="1"/>
    <xf numFmtId="0" fontId="21" fillId="0" borderId="3" xfId="4" applyFont="1" applyBorder="1"/>
    <xf numFmtId="0" fontId="4" fillId="4" borderId="8" xfId="4" applyFont="1" applyFill="1" applyBorder="1"/>
    <xf numFmtId="0" fontId="13" fillId="4" borderId="3" xfId="4" applyFont="1" applyFill="1" applyBorder="1"/>
    <xf numFmtId="0" fontId="13" fillId="4" borderId="3" xfId="4" applyFont="1" applyFill="1" applyBorder="1" applyAlignment="1">
      <alignment horizontal="center"/>
    </xf>
    <xf numFmtId="0" fontId="4" fillId="4" borderId="0" xfId="4" applyFont="1" applyFill="1"/>
    <xf numFmtId="0" fontId="21" fillId="7" borderId="11" xfId="4" applyFont="1" applyFill="1" applyBorder="1" applyAlignment="1" applyProtection="1">
      <alignment horizontal="center" wrapText="1"/>
      <protection locked="0"/>
    </xf>
    <xf numFmtId="0" fontId="21" fillId="7" borderId="12" xfId="4" applyFont="1" applyFill="1" applyBorder="1" applyAlignment="1" applyProtection="1">
      <alignment horizontal="center" wrapText="1"/>
      <protection locked="0"/>
    </xf>
    <xf numFmtId="168" fontId="13" fillId="8" borderId="3" xfId="4" applyNumberFormat="1" applyFont="1" applyFill="1" applyBorder="1" applyAlignment="1" applyProtection="1">
      <alignment horizontal="right"/>
      <protection locked="0"/>
    </xf>
    <xf numFmtId="0" fontId="4" fillId="0" borderId="13" xfId="4" applyFont="1" applyBorder="1" applyAlignment="1">
      <alignment horizontal="left" wrapText="1"/>
    </xf>
    <xf numFmtId="166" fontId="13" fillId="8" borderId="3" xfId="4" applyNumberFormat="1" applyFont="1" applyFill="1" applyBorder="1" applyAlignment="1" applyProtection="1">
      <alignment horizontal="right"/>
      <protection locked="0"/>
    </xf>
    <xf numFmtId="0" fontId="13" fillId="0" borderId="3" xfId="4" applyFont="1" applyBorder="1"/>
    <xf numFmtId="0" fontId="3" fillId="0" borderId="8" xfId="4" applyFont="1" applyBorder="1" applyAlignment="1">
      <alignment horizontal="left" wrapText="1"/>
    </xf>
    <xf numFmtId="5" fontId="4" fillId="7" borderId="3" xfId="4" applyNumberFormat="1" applyFont="1" applyFill="1" applyBorder="1" applyAlignment="1">
      <alignment horizontal="right"/>
    </xf>
    <xf numFmtId="5" fontId="12" fillId="8" borderId="3" xfId="4" applyNumberFormat="1" applyFont="1" applyFill="1" applyBorder="1" applyAlignment="1" applyProtection="1">
      <alignment horizontal="right"/>
      <protection locked="0"/>
    </xf>
    <xf numFmtId="5" fontId="13" fillId="8" borderId="3" xfId="4" applyNumberFormat="1" applyFont="1" applyFill="1" applyBorder="1" applyAlignment="1" applyProtection="1">
      <alignment horizontal="right"/>
      <protection locked="0"/>
    </xf>
    <xf numFmtId="7" fontId="13" fillId="0" borderId="3" xfId="4" applyNumberFormat="1" applyFont="1" applyBorder="1" applyProtection="1">
      <protection locked="0"/>
    </xf>
    <xf numFmtId="0" fontId="12" fillId="0" borderId="3" xfId="4" applyFont="1" applyBorder="1"/>
    <xf numFmtId="5" fontId="13" fillId="8" borderId="8" xfId="4" applyNumberFormat="1" applyFont="1" applyFill="1" applyBorder="1" applyAlignment="1" applyProtection="1">
      <alignment horizontal="right"/>
      <protection locked="0"/>
    </xf>
    <xf numFmtId="7" fontId="13" fillId="0" borderId="7" xfId="4" applyNumberFormat="1" applyFont="1" applyBorder="1"/>
    <xf numFmtId="7" fontId="13" fillId="0" borderId="3" xfId="4" applyNumberFormat="1" applyFont="1" applyBorder="1"/>
    <xf numFmtId="7" fontId="13" fillId="0" borderId="5" xfId="4" applyNumberFormat="1" applyFont="1" applyBorder="1"/>
    <xf numFmtId="0" fontId="4" fillId="0" borderId="7" xfId="4" applyFont="1" applyBorder="1"/>
    <xf numFmtId="0" fontId="1" fillId="0" borderId="9" xfId="4" applyBorder="1"/>
    <xf numFmtId="0" fontId="1" fillId="0" borderId="2" xfId="4" applyBorder="1"/>
    <xf numFmtId="0" fontId="1" fillId="0" borderId="21" xfId="4" applyBorder="1"/>
    <xf numFmtId="39" fontId="12" fillId="8" borderId="3" xfId="4" applyNumberFormat="1" applyFont="1" applyFill="1" applyBorder="1" applyAlignment="1" applyProtection="1">
      <alignment horizontal="right"/>
      <protection locked="0"/>
    </xf>
    <xf numFmtId="2" fontId="12" fillId="8" borderId="3" xfId="4" applyNumberFormat="1" applyFont="1" applyFill="1" applyBorder="1" applyAlignment="1" applyProtection="1">
      <alignment horizontal="right"/>
      <protection locked="0"/>
    </xf>
    <xf numFmtId="0" fontId="38" fillId="0" borderId="0" xfId="4" applyFont="1"/>
    <xf numFmtId="164" fontId="13" fillId="8" borderId="3" xfId="4" applyNumberFormat="1" applyFont="1" applyFill="1" applyBorder="1" applyAlignment="1" applyProtection="1">
      <alignment horizontal="right"/>
      <protection locked="0"/>
    </xf>
    <xf numFmtId="5" fontId="13" fillId="8" borderId="3" xfId="4" applyNumberFormat="1" applyFont="1" applyFill="1" applyBorder="1" applyProtection="1">
      <protection locked="0"/>
    </xf>
    <xf numFmtId="2" fontId="7" fillId="8" borderId="3" xfId="4" applyNumberFormat="1" applyFont="1" applyFill="1" applyBorder="1" applyAlignment="1" applyProtection="1">
      <alignment horizontal="right"/>
      <protection locked="0"/>
    </xf>
    <xf numFmtId="0" fontId="3" fillId="0" borderId="0" xfId="4" applyFont="1" applyAlignment="1">
      <alignment horizontal="left" wrapText="1"/>
    </xf>
    <xf numFmtId="0" fontId="4" fillId="0" borderId="20" xfId="4" applyFont="1" applyBorder="1"/>
    <xf numFmtId="0" fontId="3" fillId="0" borderId="1" xfId="4" applyFont="1" applyBorder="1"/>
    <xf numFmtId="0" fontId="3" fillId="0" borderId="7" xfId="4" applyFont="1" applyBorder="1"/>
    <xf numFmtId="0" fontId="1" fillId="0" borderId="4" xfId="4" applyBorder="1"/>
    <xf numFmtId="0" fontId="1" fillId="0" borderId="13" xfId="4" applyBorder="1"/>
    <xf numFmtId="0" fontId="1" fillId="0" borderId="8" xfId="4" applyBorder="1"/>
    <xf numFmtId="39" fontId="12" fillId="0" borderId="3" xfId="4" applyNumberFormat="1" applyFont="1" applyBorder="1" applyAlignment="1" applyProtection="1">
      <alignment horizontal="right"/>
      <protection locked="0"/>
    </xf>
    <xf numFmtId="0" fontId="13" fillId="8" borderId="3" xfId="4" applyFont="1" applyFill="1" applyBorder="1" applyAlignment="1">
      <alignment horizontal="center"/>
    </xf>
    <xf numFmtId="0" fontId="3" fillId="0" borderId="3" xfId="4" applyFont="1" applyBorder="1" applyAlignment="1">
      <alignment horizontal="left" wrapText="1" indent="2"/>
    </xf>
    <xf numFmtId="0" fontId="3" fillId="8" borderId="3" xfId="4" applyFont="1" applyFill="1" applyBorder="1" applyAlignment="1">
      <alignment horizontal="left" wrapText="1" indent="2"/>
    </xf>
    <xf numFmtId="0" fontId="4" fillId="4" borderId="3" xfId="4" applyFont="1" applyFill="1" applyBorder="1"/>
    <xf numFmtId="0" fontId="3" fillId="0" borderId="3" xfId="4" applyFont="1" applyBorder="1" applyAlignment="1">
      <alignment horizontal="left" wrapText="1"/>
    </xf>
    <xf numFmtId="0" fontId="16" fillId="3" borderId="3" xfId="0" applyFont="1" applyFill="1" applyBorder="1" applyAlignment="1">
      <alignment horizontal="center" vertical="center"/>
    </xf>
    <xf numFmtId="0" fontId="16" fillId="0" borderId="3" xfId="0" applyFont="1" applyBorder="1" applyAlignment="1">
      <alignment horizontal="center" vertical="center"/>
    </xf>
    <xf numFmtId="0" fontId="3" fillId="0" borderId="16" xfId="0" applyFont="1" applyBorder="1" applyAlignment="1">
      <alignment vertical="center"/>
    </xf>
    <xf numFmtId="0" fontId="13" fillId="0" borderId="3" xfId="0" applyFont="1" applyBorder="1" applyAlignment="1" applyProtection="1">
      <alignment horizontal="center" vertical="center"/>
      <protection locked="0"/>
    </xf>
    <xf numFmtId="0" fontId="13" fillId="0" borderId="3" xfId="0" applyFont="1" applyBorder="1" applyAlignment="1" applyProtection="1">
      <alignment horizontal="center" vertical="center" wrapText="1"/>
      <protection locked="0"/>
    </xf>
    <xf numFmtId="0" fontId="13" fillId="4" borderId="3" xfId="0" applyFont="1" applyFill="1" applyBorder="1" applyAlignment="1" applyProtection="1">
      <alignment horizontal="center" vertical="center"/>
      <protection locked="0"/>
    </xf>
    <xf numFmtId="0" fontId="3" fillId="0" borderId="0" xfId="0" applyFont="1" applyAlignment="1">
      <alignment vertical="center"/>
    </xf>
    <xf numFmtId="0" fontId="13" fillId="4" borderId="3" xfId="4" applyFont="1" applyFill="1" applyBorder="1" applyAlignment="1">
      <alignment horizontal="center" vertical="center"/>
    </xf>
    <xf numFmtId="0" fontId="3" fillId="0" borderId="3" xfId="4" applyFont="1" applyBorder="1" applyAlignment="1">
      <alignment horizontal="center" vertical="center"/>
    </xf>
    <xf numFmtId="0" fontId="3" fillId="0" borderId="5" xfId="4" applyFont="1" applyBorder="1" applyAlignment="1">
      <alignment horizontal="center" vertical="center"/>
    </xf>
    <xf numFmtId="0" fontId="16" fillId="3" borderId="3" xfId="4" applyFont="1" applyFill="1" applyBorder="1" applyAlignment="1">
      <alignment horizontal="center" vertical="center"/>
    </xf>
    <xf numFmtId="0" fontId="3" fillId="7" borderId="3" xfId="4" applyFont="1" applyFill="1" applyBorder="1" applyAlignment="1">
      <alignment horizontal="center" vertical="center"/>
    </xf>
    <xf numFmtId="0" fontId="13" fillId="0" borderId="3" xfId="4" applyFont="1" applyBorder="1" applyAlignment="1">
      <alignment horizontal="center" vertical="center"/>
    </xf>
    <xf numFmtId="0" fontId="13" fillId="7" borderId="3" xfId="4" applyFont="1" applyFill="1" applyBorder="1" applyAlignment="1">
      <alignment horizontal="center" vertical="center"/>
    </xf>
    <xf numFmtId="0" fontId="16" fillId="3" borderId="10" xfId="4" applyFont="1" applyFill="1" applyBorder="1" applyAlignment="1">
      <alignment horizontal="center" vertical="center"/>
    </xf>
    <xf numFmtId="0" fontId="13" fillId="0" borderId="3" xfId="4" applyFont="1" applyBorder="1" applyAlignment="1">
      <alignment vertical="center"/>
    </xf>
    <xf numFmtId="0" fontId="3" fillId="0" borderId="0" xfId="0" applyFont="1" applyAlignment="1">
      <alignment horizontal="center" vertical="center"/>
    </xf>
    <xf numFmtId="0" fontId="16" fillId="3" borderId="0" xfId="0" applyFont="1" applyFill="1" applyAlignment="1">
      <alignment horizontal="center" vertical="center"/>
    </xf>
    <xf numFmtId="0" fontId="16" fillId="0" borderId="0" xfId="0" applyFont="1" applyAlignment="1">
      <alignment horizontal="center" vertical="center"/>
    </xf>
    <xf numFmtId="0" fontId="14" fillId="0" borderId="0" xfId="0" applyFont="1" applyAlignment="1">
      <alignment horizontal="center" vertical="center"/>
    </xf>
    <xf numFmtId="0" fontId="16" fillId="3" borderId="4" xfId="0" applyFont="1" applyFill="1" applyBorder="1" applyAlignment="1">
      <alignment horizontal="center" vertical="center"/>
    </xf>
    <xf numFmtId="0" fontId="19" fillId="3" borderId="3" xfId="0" applyFont="1" applyFill="1" applyBorder="1" applyAlignment="1">
      <alignment horizontal="center" vertical="center"/>
    </xf>
    <xf numFmtId="0" fontId="4" fillId="0" borderId="0" xfId="0" applyFont="1" applyAlignment="1">
      <alignment vertical="center"/>
    </xf>
    <xf numFmtId="0" fontId="7" fillId="0" borderId="0" xfId="0" applyFont="1" applyAlignment="1">
      <alignment vertical="center"/>
    </xf>
    <xf numFmtId="0" fontId="19" fillId="3" borderId="4" xfId="0" applyFont="1" applyFill="1" applyBorder="1" applyAlignment="1">
      <alignment horizontal="center" vertical="center"/>
    </xf>
    <xf numFmtId="0" fontId="21" fillId="0" borderId="0" xfId="0" applyFont="1" applyAlignment="1">
      <alignment vertical="center"/>
    </xf>
    <xf numFmtId="3" fontId="3" fillId="8" borderId="3" xfId="0" applyNumberFormat="1" applyFont="1" applyFill="1" applyBorder="1" applyAlignment="1" applyProtection="1">
      <alignment horizontal="left" wrapText="1"/>
      <protection locked="0"/>
    </xf>
    <xf numFmtId="3" fontId="3" fillId="5" borderId="3" xfId="0" applyNumberFormat="1" applyFont="1" applyFill="1" applyBorder="1" applyAlignment="1" applyProtection="1">
      <alignment horizontal="left" wrapText="1"/>
      <protection locked="0"/>
    </xf>
    <xf numFmtId="3" fontId="3" fillId="0" borderId="0" xfId="0" applyNumberFormat="1" applyFont="1" applyProtection="1">
      <protection locked="0"/>
    </xf>
    <xf numFmtId="0" fontId="39" fillId="0" borderId="0" xfId="4" applyFont="1"/>
    <xf numFmtId="0" fontId="23" fillId="0" borderId="22" xfId="0" applyFont="1" applyBorder="1"/>
    <xf numFmtId="0" fontId="25" fillId="0" borderId="23" xfId="0" applyFont="1" applyBorder="1" applyAlignment="1">
      <alignment horizontal="center" vertical="center" wrapText="1"/>
    </xf>
    <xf numFmtId="0" fontId="25" fillId="0" borderId="24" xfId="0" applyFont="1" applyBorder="1" applyAlignment="1">
      <alignment horizontal="center" vertical="center" wrapText="1"/>
    </xf>
    <xf numFmtId="0" fontId="8" fillId="0" borderId="0" xfId="0" applyFont="1" applyAlignment="1">
      <alignment horizontal="center"/>
    </xf>
    <xf numFmtId="0" fontId="26" fillId="0" borderId="0" xfId="0" applyFont="1" applyAlignment="1">
      <alignment horizontal="justify" vertical="top" wrapText="1"/>
    </xf>
    <xf numFmtId="0" fontId="3" fillId="0" borderId="0" xfId="0" applyFont="1" applyAlignment="1">
      <alignment vertical="top"/>
    </xf>
    <xf numFmtId="0" fontId="27" fillId="0" borderId="0" xfId="0" applyFont="1" applyAlignment="1">
      <alignment horizontal="left" vertical="top" wrapText="1"/>
    </xf>
    <xf numFmtId="0" fontId="6" fillId="0" borderId="0" xfId="0" applyFont="1" applyAlignment="1">
      <alignment horizontal="left" vertical="top" wrapText="1"/>
    </xf>
    <xf numFmtId="0" fontId="5" fillId="0" borderId="0" xfId="0" applyFont="1" applyAlignment="1">
      <alignment horizontal="left" vertical="top" wrapText="1"/>
    </xf>
    <xf numFmtId="0" fontId="0" fillId="0" borderId="0" xfId="0" applyAlignment="1">
      <alignment horizontal="left" vertical="top" wrapText="1"/>
    </xf>
    <xf numFmtId="0" fontId="6" fillId="0" borderId="0" xfId="0" applyFont="1" applyAlignment="1">
      <alignment horizontal="center" vertical="top" wrapText="1"/>
    </xf>
    <xf numFmtId="0" fontId="27" fillId="0" borderId="0" xfId="0" applyFont="1" applyAlignment="1">
      <alignment horizontal="center" vertical="top" wrapText="1"/>
    </xf>
    <xf numFmtId="0" fontId="4" fillId="0" borderId="0" xfId="0" applyFont="1" applyAlignment="1">
      <alignment horizontal="center"/>
    </xf>
    <xf numFmtId="0" fontId="3" fillId="0" borderId="0" xfId="0" applyFont="1" applyAlignment="1">
      <alignment horizontal="left"/>
    </xf>
    <xf numFmtId="0" fontId="3" fillId="8" borderId="21" xfId="0" applyFont="1" applyFill="1" applyBorder="1" applyAlignment="1" applyProtection="1">
      <alignment horizontal="left" vertical="top" wrapText="1"/>
      <protection locked="0"/>
    </xf>
    <xf numFmtId="0" fontId="3" fillId="8" borderId="2" xfId="0" applyFont="1" applyFill="1" applyBorder="1" applyAlignment="1" applyProtection="1">
      <alignment horizontal="left" vertical="top" wrapText="1"/>
      <protection locked="0"/>
    </xf>
    <xf numFmtId="0" fontId="3" fillId="8" borderId="9" xfId="0" applyFont="1" applyFill="1" applyBorder="1" applyAlignment="1" applyProtection="1">
      <alignment horizontal="left" vertical="top" wrapText="1"/>
      <protection locked="0"/>
    </xf>
    <xf numFmtId="0" fontId="3" fillId="8" borderId="16" xfId="0" applyFont="1" applyFill="1" applyBorder="1" applyAlignment="1" applyProtection="1">
      <alignment horizontal="left" vertical="top" wrapText="1"/>
      <protection locked="0"/>
    </xf>
    <xf numFmtId="0" fontId="3" fillId="8" borderId="0" xfId="0" applyFont="1" applyFill="1" applyAlignment="1" applyProtection="1">
      <alignment horizontal="left" vertical="top" wrapText="1"/>
      <protection locked="0"/>
    </xf>
    <xf numFmtId="0" fontId="3" fillId="8" borderId="6" xfId="0" applyFont="1" applyFill="1" applyBorder="1" applyAlignment="1" applyProtection="1">
      <alignment horizontal="left" vertical="top" wrapText="1"/>
      <protection locked="0"/>
    </xf>
    <xf numFmtId="0" fontId="3" fillId="8" borderId="20" xfId="0" applyFont="1" applyFill="1" applyBorder="1" applyAlignment="1" applyProtection="1">
      <alignment horizontal="left" vertical="top" wrapText="1"/>
      <protection locked="0"/>
    </xf>
    <xf numFmtId="0" fontId="3" fillId="8" borderId="1" xfId="0" applyFont="1" applyFill="1" applyBorder="1" applyAlignment="1" applyProtection="1">
      <alignment horizontal="left" vertical="top" wrapText="1"/>
      <protection locked="0"/>
    </xf>
    <xf numFmtId="0" fontId="3" fillId="8" borderId="7" xfId="0" applyFont="1" applyFill="1" applyBorder="1" applyAlignment="1" applyProtection="1">
      <alignment horizontal="left" vertical="top" wrapText="1"/>
      <protection locked="0"/>
    </xf>
    <xf numFmtId="0" fontId="6" fillId="0" borderId="0" xfId="0" applyFont="1" applyAlignment="1">
      <alignment horizontal="left" wrapText="1"/>
    </xf>
    <xf numFmtId="0" fontId="4" fillId="7" borderId="5" xfId="0" applyFont="1" applyFill="1" applyBorder="1" applyAlignment="1">
      <alignment horizontal="center"/>
    </xf>
    <xf numFmtId="1" fontId="4" fillId="7" borderId="3" xfId="0" applyNumberFormat="1" applyFont="1" applyFill="1" applyBorder="1" applyAlignment="1" applyProtection="1">
      <alignment horizontal="center"/>
      <protection locked="0"/>
    </xf>
    <xf numFmtId="0" fontId="4" fillId="7" borderId="10" xfId="0" applyFont="1" applyFill="1" applyBorder="1" applyAlignment="1">
      <alignment horizontal="center"/>
    </xf>
    <xf numFmtId="0" fontId="8" fillId="0" borderId="0" xfId="0" applyFont="1" applyAlignment="1" applyProtection="1">
      <alignment horizontal="center"/>
      <protection locked="0"/>
    </xf>
    <xf numFmtId="0" fontId="8" fillId="0" borderId="1" xfId="0" applyFont="1" applyBorder="1" applyAlignment="1" applyProtection="1">
      <alignment horizontal="center"/>
      <protection locked="0"/>
    </xf>
    <xf numFmtId="0" fontId="21" fillId="7" borderId="3" xfId="0" applyFont="1" applyFill="1" applyBorder="1" applyAlignment="1" applyProtection="1">
      <alignment horizontal="center" wrapText="1"/>
      <protection locked="0"/>
    </xf>
    <xf numFmtId="0" fontId="3" fillId="8" borderId="21" xfId="4" applyFont="1" applyFill="1" applyBorder="1" applyAlignment="1" applyProtection="1">
      <alignment horizontal="left" vertical="top" wrapText="1"/>
      <protection locked="0"/>
    </xf>
    <xf numFmtId="0" fontId="3" fillId="8" borderId="2" xfId="4" applyFont="1" applyFill="1" applyBorder="1" applyAlignment="1" applyProtection="1">
      <alignment horizontal="left" vertical="top" wrapText="1"/>
      <protection locked="0"/>
    </xf>
    <xf numFmtId="0" fontId="3" fillId="8" borderId="9" xfId="4" applyFont="1" applyFill="1" applyBorder="1" applyAlignment="1" applyProtection="1">
      <alignment horizontal="left" vertical="top" wrapText="1"/>
      <protection locked="0"/>
    </xf>
    <xf numFmtId="0" fontId="3" fillId="8" borderId="16" xfId="4" applyFont="1" applyFill="1" applyBorder="1" applyAlignment="1" applyProtection="1">
      <alignment horizontal="left" vertical="top" wrapText="1"/>
      <protection locked="0"/>
    </xf>
    <xf numFmtId="0" fontId="3" fillId="8" borderId="0" xfId="4" applyFont="1" applyFill="1" applyAlignment="1" applyProtection="1">
      <alignment horizontal="left" vertical="top" wrapText="1"/>
      <protection locked="0"/>
    </xf>
    <xf numFmtId="0" fontId="3" fillId="8" borderId="6" xfId="4" applyFont="1" applyFill="1" applyBorder="1" applyAlignment="1" applyProtection="1">
      <alignment horizontal="left" vertical="top" wrapText="1"/>
      <protection locked="0"/>
    </xf>
    <xf numFmtId="0" fontId="3" fillId="8" borderId="20" xfId="4" applyFont="1" applyFill="1" applyBorder="1" applyAlignment="1" applyProtection="1">
      <alignment horizontal="left" vertical="top" wrapText="1"/>
      <protection locked="0"/>
    </xf>
    <xf numFmtId="0" fontId="3" fillId="8" borderId="1" xfId="4" applyFont="1" applyFill="1" applyBorder="1" applyAlignment="1" applyProtection="1">
      <alignment horizontal="left" vertical="top" wrapText="1"/>
      <protection locked="0"/>
    </xf>
    <xf numFmtId="0" fontId="3" fillId="8" borderId="7" xfId="4" applyFont="1" applyFill="1" applyBorder="1" applyAlignment="1" applyProtection="1">
      <alignment horizontal="left" vertical="top" wrapText="1"/>
      <protection locked="0"/>
    </xf>
    <xf numFmtId="0" fontId="8" fillId="0" borderId="0" xfId="4" applyFont="1" applyAlignment="1">
      <alignment horizontal="center" vertical="center"/>
    </xf>
    <xf numFmtId="0" fontId="1" fillId="0" borderId="0" xfId="4" applyAlignment="1">
      <alignment horizontal="center" vertical="center"/>
    </xf>
    <xf numFmtId="0" fontId="21" fillId="7" borderId="4" xfId="4" applyFont="1" applyFill="1" applyBorder="1" applyAlignment="1" applyProtection="1">
      <alignment horizontal="center" wrapText="1"/>
      <protection locked="0"/>
    </xf>
    <xf numFmtId="0" fontId="21" fillId="7" borderId="13" xfId="4" applyFont="1" applyFill="1" applyBorder="1" applyAlignment="1" applyProtection="1">
      <alignment horizontal="center" wrapText="1"/>
      <protection locked="0"/>
    </xf>
    <xf numFmtId="0" fontId="21" fillId="7" borderId="8" xfId="4" applyFont="1" applyFill="1" applyBorder="1" applyAlignment="1" applyProtection="1">
      <alignment horizontal="center" wrapText="1"/>
      <protection locked="0"/>
    </xf>
    <xf numFmtId="0" fontId="4" fillId="0" borderId="21" xfId="4" applyFont="1" applyBorder="1" applyAlignment="1">
      <alignment horizontal="left" wrapText="1"/>
    </xf>
    <xf numFmtId="0" fontId="4" fillId="0" borderId="2" xfId="4" applyFont="1" applyBorder="1" applyAlignment="1">
      <alignment horizontal="left" wrapText="1"/>
    </xf>
    <xf numFmtId="0" fontId="4" fillId="0" borderId="9" xfId="4" applyFont="1" applyBorder="1" applyAlignment="1">
      <alignment horizontal="left" wrapText="1"/>
    </xf>
    <xf numFmtId="0" fontId="13" fillId="0" borderId="3" xfId="4" applyFont="1" applyBorder="1" applyAlignment="1">
      <alignment horizontal="center"/>
    </xf>
    <xf numFmtId="0" fontId="18" fillId="0" borderId="3" xfId="4" applyFont="1" applyBorder="1" applyAlignment="1">
      <alignment horizontal="center"/>
    </xf>
    <xf numFmtId="0" fontId="37" fillId="0" borderId="4" xfId="4" applyFont="1" applyBorder="1" applyAlignment="1">
      <alignment horizontal="left" vertical="center" wrapText="1"/>
    </xf>
    <xf numFmtId="0" fontId="37" fillId="0" borderId="13" xfId="4" applyFont="1" applyBorder="1" applyAlignment="1">
      <alignment horizontal="left" vertical="center" wrapText="1"/>
    </xf>
    <xf numFmtId="0" fontId="37" fillId="0" borderId="8" xfId="4" applyFont="1" applyBorder="1" applyAlignment="1">
      <alignment horizontal="left" vertical="center" wrapText="1"/>
    </xf>
    <xf numFmtId="0" fontId="13" fillId="0" borderId="5" xfId="4" applyFont="1" applyBorder="1" applyAlignment="1">
      <alignment horizontal="center"/>
    </xf>
    <xf numFmtId="0" fontId="4" fillId="0" borderId="4" xfId="4" applyFont="1" applyBorder="1" applyAlignment="1">
      <alignment horizontal="left" wrapText="1"/>
    </xf>
    <xf numFmtId="0" fontId="4" fillId="0" borderId="13" xfId="4" applyFont="1" applyBorder="1" applyAlignment="1">
      <alignment horizontal="left" wrapText="1"/>
    </xf>
    <xf numFmtId="0" fontId="4" fillId="0" borderId="8" xfId="4" applyFont="1" applyBorder="1" applyAlignment="1">
      <alignment horizontal="left" wrapText="1"/>
    </xf>
    <xf numFmtId="0" fontId="13" fillId="8" borderId="3" xfId="4" applyFont="1" applyFill="1" applyBorder="1" applyAlignment="1">
      <alignment horizontal="center"/>
    </xf>
    <xf numFmtId="0" fontId="4" fillId="0" borderId="0" xfId="0" applyFont="1" applyAlignment="1">
      <alignment horizontal="left"/>
    </xf>
    <xf numFmtId="165" fontId="3" fillId="8" borderId="21" xfId="1" applyNumberFormat="1" applyFont="1" applyFill="1" applyBorder="1" applyAlignment="1" applyProtection="1">
      <alignment horizontal="left" vertical="top" wrapText="1"/>
      <protection locked="0"/>
    </xf>
    <xf numFmtId="165" fontId="3" fillId="8" borderId="2" xfId="1" applyNumberFormat="1" applyFont="1" applyFill="1" applyBorder="1" applyAlignment="1" applyProtection="1">
      <alignment horizontal="left" vertical="top" wrapText="1"/>
      <protection locked="0"/>
    </xf>
    <xf numFmtId="165" fontId="3" fillId="8" borderId="9" xfId="1" applyNumberFormat="1" applyFont="1" applyFill="1" applyBorder="1" applyAlignment="1" applyProtection="1">
      <alignment horizontal="left" vertical="top" wrapText="1"/>
      <protection locked="0"/>
    </xf>
    <xf numFmtId="165" fontId="3" fillId="8" borderId="16" xfId="1" applyNumberFormat="1" applyFont="1" applyFill="1" applyBorder="1" applyAlignment="1" applyProtection="1">
      <alignment horizontal="left" vertical="top" wrapText="1"/>
      <protection locked="0"/>
    </xf>
    <xf numFmtId="165" fontId="3" fillId="8" borderId="0" xfId="1" applyNumberFormat="1" applyFont="1" applyFill="1" applyBorder="1" applyAlignment="1" applyProtection="1">
      <alignment horizontal="left" vertical="top" wrapText="1"/>
      <protection locked="0"/>
    </xf>
    <xf numFmtId="165" fontId="3" fillId="8" borderId="6" xfId="1" applyNumberFormat="1" applyFont="1" applyFill="1" applyBorder="1" applyAlignment="1" applyProtection="1">
      <alignment horizontal="left" vertical="top" wrapText="1"/>
      <protection locked="0"/>
    </xf>
    <xf numFmtId="165" fontId="3" fillId="8" borderId="20" xfId="1" applyNumberFormat="1" applyFont="1" applyFill="1" applyBorder="1" applyAlignment="1" applyProtection="1">
      <alignment horizontal="left" vertical="top" wrapText="1"/>
      <protection locked="0"/>
    </xf>
    <xf numFmtId="165" fontId="3" fillId="8" borderId="1" xfId="1" applyNumberFormat="1" applyFont="1" applyFill="1" applyBorder="1" applyAlignment="1" applyProtection="1">
      <alignment horizontal="left" vertical="top" wrapText="1"/>
      <protection locked="0"/>
    </xf>
    <xf numFmtId="165" fontId="3" fillId="8" borderId="7" xfId="1" applyNumberFormat="1" applyFont="1" applyFill="1" applyBorder="1" applyAlignment="1" applyProtection="1">
      <alignment horizontal="left" vertical="top" wrapText="1"/>
      <protection locked="0"/>
    </xf>
    <xf numFmtId="3" fontId="3" fillId="8" borderId="21" xfId="0" applyNumberFormat="1" applyFont="1" applyFill="1" applyBorder="1" applyAlignment="1" applyProtection="1">
      <alignment horizontal="left" vertical="top" wrapText="1"/>
      <protection locked="0"/>
    </xf>
    <xf numFmtId="3" fontId="3" fillId="8" borderId="2" xfId="0" applyNumberFormat="1" applyFont="1" applyFill="1" applyBorder="1" applyAlignment="1" applyProtection="1">
      <alignment horizontal="left" vertical="top" wrapText="1"/>
      <protection locked="0"/>
    </xf>
    <xf numFmtId="3" fontId="3" fillId="8" borderId="9" xfId="0" applyNumberFormat="1" applyFont="1" applyFill="1" applyBorder="1" applyAlignment="1" applyProtection="1">
      <alignment horizontal="left" vertical="top" wrapText="1"/>
      <protection locked="0"/>
    </xf>
    <xf numFmtId="3" fontId="3" fillId="8" borderId="16" xfId="0" applyNumberFormat="1" applyFont="1" applyFill="1" applyBorder="1" applyAlignment="1" applyProtection="1">
      <alignment horizontal="left" vertical="top" wrapText="1"/>
      <protection locked="0"/>
    </xf>
    <xf numFmtId="3" fontId="3" fillId="8" borderId="0" xfId="0" applyNumberFormat="1" applyFont="1" applyFill="1" applyAlignment="1" applyProtection="1">
      <alignment horizontal="left" vertical="top" wrapText="1"/>
      <protection locked="0"/>
    </xf>
    <xf numFmtId="3" fontId="3" fillId="8" borderId="6" xfId="0" applyNumberFormat="1" applyFont="1" applyFill="1" applyBorder="1" applyAlignment="1" applyProtection="1">
      <alignment horizontal="left" vertical="top" wrapText="1"/>
      <protection locked="0"/>
    </xf>
    <xf numFmtId="3" fontId="3" fillId="8" borderId="20" xfId="0" applyNumberFormat="1" applyFont="1" applyFill="1" applyBorder="1" applyAlignment="1" applyProtection="1">
      <alignment horizontal="left" vertical="top" wrapText="1"/>
      <protection locked="0"/>
    </xf>
    <xf numFmtId="3" fontId="3" fillId="8" borderId="1" xfId="0" applyNumberFormat="1" applyFont="1" applyFill="1" applyBorder="1" applyAlignment="1" applyProtection="1">
      <alignment horizontal="left" vertical="top" wrapText="1"/>
      <protection locked="0"/>
    </xf>
    <xf numFmtId="3" fontId="3" fillId="8" borderId="7" xfId="0" applyNumberFormat="1" applyFont="1" applyFill="1" applyBorder="1" applyAlignment="1" applyProtection="1">
      <alignment horizontal="left" vertical="top" wrapText="1"/>
      <protection locked="0"/>
    </xf>
    <xf numFmtId="0" fontId="6" fillId="0" borderId="0" xfId="0" applyFont="1" applyAlignment="1">
      <alignment wrapText="1"/>
    </xf>
    <xf numFmtId="0" fontId="5" fillId="0" borderId="0" xfId="0" applyFont="1" applyAlignment="1">
      <alignment horizontal="center"/>
    </xf>
    <xf numFmtId="0" fontId="0" fillId="0" borderId="0" xfId="0" applyAlignment="1">
      <alignment horizontal="center"/>
    </xf>
    <xf numFmtId="3" fontId="3" fillId="8" borderId="21" xfId="0" applyNumberFormat="1" applyFont="1" applyFill="1" applyBorder="1" applyAlignment="1">
      <alignment horizontal="left" vertical="top" wrapText="1"/>
    </xf>
    <xf numFmtId="3" fontId="3" fillId="8" borderId="2" xfId="0" applyNumberFormat="1" applyFont="1" applyFill="1" applyBorder="1" applyAlignment="1">
      <alignment horizontal="left" vertical="top" wrapText="1"/>
    </xf>
    <xf numFmtId="3" fontId="3" fillId="8" borderId="9" xfId="0" applyNumberFormat="1" applyFont="1" applyFill="1" applyBorder="1" applyAlignment="1">
      <alignment horizontal="left" vertical="top" wrapText="1"/>
    </xf>
    <xf numFmtId="3" fontId="3" fillId="8" borderId="16" xfId="0" applyNumberFormat="1" applyFont="1" applyFill="1" applyBorder="1" applyAlignment="1">
      <alignment horizontal="left" vertical="top" wrapText="1"/>
    </xf>
    <xf numFmtId="3" fontId="3" fillId="8" borderId="0" xfId="0" applyNumberFormat="1" applyFont="1" applyFill="1" applyAlignment="1">
      <alignment horizontal="left" vertical="top" wrapText="1"/>
    </xf>
    <xf numFmtId="3" fontId="3" fillId="8" borderId="6" xfId="0" applyNumberFormat="1" applyFont="1" applyFill="1" applyBorder="1" applyAlignment="1">
      <alignment horizontal="left" vertical="top" wrapText="1"/>
    </xf>
    <xf numFmtId="3" fontId="3" fillId="8" borderId="20" xfId="0" applyNumberFormat="1" applyFont="1" applyFill="1" applyBorder="1" applyAlignment="1">
      <alignment horizontal="left" vertical="top" wrapText="1"/>
    </xf>
    <xf numFmtId="3" fontId="3" fillId="8" borderId="1" xfId="0" applyNumberFormat="1" applyFont="1" applyFill="1" applyBorder="1" applyAlignment="1">
      <alignment horizontal="left" vertical="top" wrapText="1"/>
    </xf>
    <xf numFmtId="3" fontId="3" fillId="8" borderId="7" xfId="0" applyNumberFormat="1" applyFont="1" applyFill="1" applyBorder="1" applyAlignment="1">
      <alignment horizontal="left" vertical="top" wrapText="1"/>
    </xf>
    <xf numFmtId="0" fontId="35" fillId="0" borderId="0" xfId="0" applyFont="1" applyAlignment="1">
      <alignment horizontal="left" wrapText="1"/>
    </xf>
    <xf numFmtId="0" fontId="21" fillId="7" borderId="3" xfId="0" applyFont="1" applyFill="1" applyBorder="1" applyAlignment="1" applyProtection="1">
      <alignment horizontal="left" wrapText="1"/>
      <protection locked="0"/>
    </xf>
    <xf numFmtId="0" fontId="21" fillId="7" borderId="4" xfId="0" applyFont="1" applyFill="1" applyBorder="1" applyAlignment="1" applyProtection="1">
      <alignment horizontal="left" wrapText="1"/>
      <protection locked="0"/>
    </xf>
    <xf numFmtId="167" fontId="3" fillId="8" borderId="21" xfId="1" applyNumberFormat="1" applyFont="1" applyFill="1" applyBorder="1" applyAlignment="1" applyProtection="1">
      <alignment horizontal="left" vertical="top" wrapText="1"/>
      <protection locked="0"/>
    </xf>
    <xf numFmtId="167" fontId="3" fillId="8" borderId="2" xfId="1" applyNumberFormat="1" applyFont="1" applyFill="1" applyBorder="1" applyAlignment="1" applyProtection="1">
      <alignment horizontal="left" vertical="top" wrapText="1"/>
      <protection locked="0"/>
    </xf>
    <xf numFmtId="167" fontId="3" fillId="8" borderId="9" xfId="1" applyNumberFormat="1" applyFont="1" applyFill="1" applyBorder="1" applyAlignment="1" applyProtection="1">
      <alignment horizontal="left" vertical="top" wrapText="1"/>
      <protection locked="0"/>
    </xf>
    <xf numFmtId="167" fontId="3" fillId="8" borderId="16" xfId="1" applyNumberFormat="1" applyFont="1" applyFill="1" applyBorder="1" applyAlignment="1" applyProtection="1">
      <alignment horizontal="left" vertical="top" wrapText="1"/>
      <protection locked="0"/>
    </xf>
    <xf numFmtId="167" fontId="3" fillId="8" borderId="0" xfId="1" applyNumberFormat="1" applyFont="1" applyFill="1" applyBorder="1" applyAlignment="1" applyProtection="1">
      <alignment horizontal="left" vertical="top" wrapText="1"/>
      <protection locked="0"/>
    </xf>
    <xf numFmtId="167" fontId="3" fillId="8" borderId="6" xfId="1" applyNumberFormat="1" applyFont="1" applyFill="1" applyBorder="1" applyAlignment="1" applyProtection="1">
      <alignment horizontal="left" vertical="top" wrapText="1"/>
      <protection locked="0"/>
    </xf>
    <xf numFmtId="167" fontId="3" fillId="8" borderId="20" xfId="1" applyNumberFormat="1" applyFont="1" applyFill="1" applyBorder="1" applyAlignment="1" applyProtection="1">
      <alignment horizontal="left" vertical="top" wrapText="1"/>
      <protection locked="0"/>
    </xf>
    <xf numFmtId="167" fontId="3" fillId="8" borderId="1" xfId="1" applyNumberFormat="1" applyFont="1" applyFill="1" applyBorder="1" applyAlignment="1" applyProtection="1">
      <alignment horizontal="left" vertical="top" wrapText="1"/>
      <protection locked="0"/>
    </xf>
    <xf numFmtId="167" fontId="3" fillId="8" borderId="7" xfId="1" applyNumberFormat="1" applyFont="1" applyFill="1" applyBorder="1" applyAlignment="1" applyProtection="1">
      <alignment horizontal="left" vertical="top" wrapText="1"/>
      <protection locked="0"/>
    </xf>
    <xf numFmtId="1" fontId="4" fillId="7" borderId="3" xfId="3" applyNumberFormat="1" applyFont="1" applyFill="1" applyBorder="1" applyAlignment="1" applyProtection="1">
      <alignment horizontal="center"/>
      <protection locked="0"/>
    </xf>
    <xf numFmtId="0" fontId="3" fillId="8" borderId="21" xfId="3" applyFont="1" applyFill="1" applyBorder="1" applyAlignment="1" applyProtection="1">
      <alignment horizontal="left" vertical="top" wrapText="1"/>
      <protection locked="0"/>
    </xf>
    <xf numFmtId="0" fontId="3" fillId="8" borderId="2" xfId="3" applyFont="1" applyFill="1" applyBorder="1" applyAlignment="1" applyProtection="1">
      <alignment horizontal="left" vertical="top" wrapText="1"/>
      <protection locked="0"/>
    </xf>
    <xf numFmtId="0" fontId="3" fillId="8" borderId="9" xfId="3" applyFont="1" applyFill="1" applyBorder="1" applyAlignment="1" applyProtection="1">
      <alignment horizontal="left" vertical="top" wrapText="1"/>
      <protection locked="0"/>
    </xf>
    <xf numFmtId="0" fontId="3" fillId="8" borderId="16" xfId="3" applyFont="1" applyFill="1" applyBorder="1" applyAlignment="1" applyProtection="1">
      <alignment horizontal="left" vertical="top" wrapText="1"/>
      <protection locked="0"/>
    </xf>
    <xf numFmtId="0" fontId="3" fillId="8" borderId="0" xfId="3" applyFont="1" applyFill="1" applyAlignment="1" applyProtection="1">
      <alignment horizontal="left" vertical="top" wrapText="1"/>
      <protection locked="0"/>
    </xf>
    <xf numFmtId="0" fontId="3" fillId="8" borderId="6" xfId="3" applyFont="1" applyFill="1" applyBorder="1" applyAlignment="1" applyProtection="1">
      <alignment horizontal="left" vertical="top" wrapText="1"/>
      <protection locked="0"/>
    </xf>
    <xf numFmtId="0" fontId="3" fillId="8" borderId="20" xfId="3" applyFont="1" applyFill="1" applyBorder="1" applyAlignment="1" applyProtection="1">
      <alignment horizontal="left" vertical="top" wrapText="1"/>
      <protection locked="0"/>
    </xf>
    <xf numFmtId="0" fontId="3" fillId="8" borderId="1" xfId="3" applyFont="1" applyFill="1" applyBorder="1" applyAlignment="1" applyProtection="1">
      <alignment horizontal="left" vertical="top" wrapText="1"/>
      <protection locked="0"/>
    </xf>
    <xf numFmtId="0" fontId="3" fillId="8" borderId="7" xfId="3" applyFont="1" applyFill="1" applyBorder="1" applyAlignment="1" applyProtection="1">
      <alignment horizontal="left" vertical="top" wrapText="1"/>
      <protection locked="0"/>
    </xf>
    <xf numFmtId="0" fontId="8" fillId="0" borderId="0" xfId="3" applyFont="1" applyAlignment="1">
      <alignment horizontal="center"/>
    </xf>
    <xf numFmtId="0" fontId="4" fillId="7" borderId="10" xfId="3" applyFont="1" applyFill="1" applyBorder="1" applyAlignment="1">
      <alignment horizontal="center"/>
    </xf>
    <xf numFmtId="0" fontId="4" fillId="7" borderId="5" xfId="3" applyFont="1" applyFill="1" applyBorder="1" applyAlignment="1">
      <alignment horizontal="center"/>
    </xf>
    <xf numFmtId="0" fontId="4" fillId="7" borderId="20" xfId="3" applyFont="1" applyFill="1" applyBorder="1" applyAlignment="1">
      <alignment horizontal="center"/>
    </xf>
    <xf numFmtId="0" fontId="4" fillId="7" borderId="7" xfId="3" applyFont="1" applyFill="1" applyBorder="1" applyAlignment="1">
      <alignment horizontal="center"/>
    </xf>
    <xf numFmtId="0" fontId="7" fillId="8" borderId="4" xfId="0" applyFont="1" applyFill="1" applyBorder="1" applyAlignment="1" applyProtection="1">
      <alignment horizontal="left" vertical="top" wrapText="1"/>
      <protection locked="0"/>
    </xf>
    <xf numFmtId="0" fontId="7" fillId="8" borderId="13" xfId="0" applyFont="1" applyFill="1" applyBorder="1" applyAlignment="1" applyProtection="1">
      <alignment horizontal="left" vertical="top" wrapText="1"/>
      <protection locked="0"/>
    </xf>
    <xf numFmtId="0" fontId="7" fillId="8" borderId="8" xfId="0" applyFont="1" applyFill="1" applyBorder="1" applyAlignment="1" applyProtection="1">
      <alignment horizontal="left" vertical="top" wrapText="1"/>
      <protection locked="0"/>
    </xf>
    <xf numFmtId="0" fontId="17" fillId="0" borderId="0" xfId="0" applyFont="1" applyAlignment="1">
      <alignment horizontal="left" wrapText="1"/>
    </xf>
    <xf numFmtId="0" fontId="4" fillId="7" borderId="20" xfId="0" applyFont="1" applyFill="1" applyBorder="1" applyAlignment="1">
      <alignment horizontal="center"/>
    </xf>
    <xf numFmtId="0" fontId="4" fillId="7" borderId="7" xfId="0" applyFont="1" applyFill="1" applyBorder="1" applyAlignment="1">
      <alignment horizontal="center"/>
    </xf>
  </cellXfs>
  <cellStyles count="5">
    <cellStyle name="Comma" xfId="1" builtinId="3"/>
    <cellStyle name="Normal" xfId="0" builtinId="0"/>
    <cellStyle name="Normal 2" xfId="3" xr:uid="{00000000-0005-0000-0000-000002000000}"/>
    <cellStyle name="Normal 3" xfId="4" xr:uid="{F8D49AFF-4078-4421-8D35-FBFB22777108}"/>
    <cellStyle name="Percent" xfId="2" builtinId="5"/>
  </cellStyles>
  <dxfs count="0"/>
  <tableStyles count="0" defaultTableStyle="TableStyleMedium2" defaultPivotStyle="PivotStyleLight16"/>
  <colors>
    <mruColors>
      <color rgb="FFE5FFE5"/>
      <color rgb="FFFFFFCC"/>
      <color rgb="FFFDCFB5"/>
      <color rgb="FFB5E2FD"/>
      <color rgb="FFDEEBFE"/>
      <color rgb="FFDFE0FD"/>
      <color rgb="FFC7EAEF"/>
      <color rgb="FF90C3E2"/>
      <color rgb="FF9CCBD6"/>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76200</xdr:colOff>
      <xdr:row>0</xdr:row>
      <xdr:rowOff>161925</xdr:rowOff>
    </xdr:from>
    <xdr:to>
      <xdr:col>1</xdr:col>
      <xdr:colOff>1831893</xdr:colOff>
      <xdr:row>0</xdr:row>
      <xdr:rowOff>952500</xdr:rowOff>
    </xdr:to>
    <xdr:pic>
      <xdr:nvPicPr>
        <xdr:cNvPr id="3" name="Picture 1" descr="cid:image001.png@01D43AC8.ABCFCEA0">
          <a:extLst>
            <a:ext uri="{FF2B5EF4-FFF2-40B4-BE49-F238E27FC236}">
              <a16:creationId xmlns:a16="http://schemas.microsoft.com/office/drawing/2014/main" id="{F001CBD7-B5FF-4F76-B8E4-9235043CCA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3850" y="161925"/>
          <a:ext cx="1755693"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Obrienp/Excel%20files/CIHE%20Finance%20Data%20Forms%202008.xls" TargetMode="External"/><Relationship Id="rId1" Type="http://schemas.openxmlformats.org/officeDocument/2006/relationships/externalLinkPath" Target="/Obrienp/Excel%20files/CIHE%20Finance%20Data%20Forms%20200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ons"/>
      <sheetName val="General Info"/>
      <sheetName val="Std 9-Financial Position"/>
      <sheetName val="Std 9-Revenues&amp;Expenses"/>
      <sheetName val="Std 9-Debt"/>
      <sheetName val="Std 9-Supplemental Data"/>
    </sheetNames>
    <sheetDataSet>
      <sheetData sheetId="0"/>
      <sheetData sheetId="1"/>
      <sheetData sheetId="2">
        <row r="4">
          <cell r="B4" t="str">
            <v>?</v>
          </cell>
        </row>
      </sheetData>
      <sheetData sheetId="3"/>
      <sheetData sheetId="4"/>
      <sheetData sheetId="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8"/>
  <sheetViews>
    <sheetView tabSelected="1" showWhiteSpace="0" topLeftCell="A5" zoomScaleNormal="100" workbookViewId="0">
      <selection activeCell="H22" sqref="H22"/>
    </sheetView>
  </sheetViews>
  <sheetFormatPr defaultRowHeight="13.2" x14ac:dyDescent="0.25"/>
  <cols>
    <col min="1" max="1" width="3.6640625" customWidth="1"/>
    <col min="2" max="2" width="29.44140625" customWidth="1"/>
    <col min="7" max="7" width="13.33203125" customWidth="1"/>
    <col min="8" max="8" width="15.109375" customWidth="1"/>
  </cols>
  <sheetData>
    <row r="1" spans="1:8" ht="83.25" customHeight="1" thickBot="1" x14ac:dyDescent="0.3">
      <c r="A1" s="26"/>
      <c r="B1" s="345"/>
      <c r="C1" s="346" t="s">
        <v>382</v>
      </c>
      <c r="D1" s="346"/>
      <c r="E1" s="346"/>
      <c r="F1" s="346"/>
      <c r="G1" s="346"/>
      <c r="H1" s="347"/>
    </row>
    <row r="2" spans="1:8" ht="13.8" x14ac:dyDescent="0.25">
      <c r="A2" s="26"/>
      <c r="B2" s="26"/>
      <c r="C2" s="26"/>
      <c r="D2" s="26"/>
      <c r="E2" s="26"/>
      <c r="F2" s="26"/>
      <c r="G2" s="26"/>
      <c r="H2" s="26"/>
    </row>
    <row r="3" spans="1:8" ht="15.6" x14ac:dyDescent="0.3">
      <c r="A3" s="26"/>
      <c r="B3" s="348" t="s">
        <v>330</v>
      </c>
      <c r="C3" s="348"/>
      <c r="D3" s="348"/>
      <c r="E3" s="348"/>
      <c r="F3" s="348"/>
      <c r="G3" s="348"/>
      <c r="H3" s="348"/>
    </row>
    <row r="4" spans="1:8" ht="15.6" x14ac:dyDescent="0.3">
      <c r="A4" s="26"/>
      <c r="B4" s="348" t="s">
        <v>383</v>
      </c>
      <c r="C4" s="348"/>
      <c r="D4" s="348"/>
      <c r="E4" s="348"/>
      <c r="F4" s="348"/>
      <c r="G4" s="348"/>
      <c r="H4" s="348"/>
    </row>
    <row r="5" spans="1:8" ht="13.8" x14ac:dyDescent="0.25">
      <c r="A5" s="26"/>
      <c r="B5" s="26"/>
      <c r="C5" s="26"/>
      <c r="D5" s="26"/>
      <c r="E5" s="26"/>
      <c r="F5" s="26"/>
      <c r="G5" s="26"/>
      <c r="H5" s="26"/>
    </row>
    <row r="6" spans="1:8" ht="58.5" customHeight="1" x14ac:dyDescent="0.25">
      <c r="A6" s="26"/>
      <c r="B6" s="349" t="s">
        <v>342</v>
      </c>
      <c r="C6" s="350"/>
      <c r="D6" s="350"/>
      <c r="E6" s="350"/>
      <c r="F6" s="350"/>
      <c r="G6" s="350"/>
      <c r="H6" s="350"/>
    </row>
    <row r="7" spans="1:8" ht="9.4499999999999993" customHeight="1" x14ac:dyDescent="0.25">
      <c r="B7" s="352"/>
      <c r="C7" s="352"/>
      <c r="D7" s="352"/>
      <c r="E7" s="352"/>
      <c r="F7" s="352"/>
      <c r="G7" s="352"/>
      <c r="H7" s="352"/>
    </row>
    <row r="8" spans="1:8" ht="42.6" customHeight="1" x14ac:dyDescent="0.25">
      <c r="B8" s="352" t="s">
        <v>343</v>
      </c>
      <c r="C8" s="352"/>
      <c r="D8" s="352"/>
      <c r="E8" s="352"/>
      <c r="F8" s="352"/>
      <c r="G8" s="352"/>
      <c r="H8" s="352"/>
    </row>
    <row r="9" spans="1:8" ht="9.4499999999999993" customHeight="1" x14ac:dyDescent="0.25">
      <c r="B9" s="351"/>
      <c r="C9" s="352"/>
      <c r="D9" s="352"/>
      <c r="E9" s="352"/>
      <c r="F9" s="352"/>
      <c r="G9" s="352"/>
      <c r="H9" s="352"/>
    </row>
    <row r="10" spans="1:8" ht="60.6" customHeight="1" x14ac:dyDescent="0.25">
      <c r="B10" s="352" t="s">
        <v>336</v>
      </c>
      <c r="C10" s="354"/>
      <c r="D10" s="354"/>
      <c r="E10" s="354"/>
      <c r="F10" s="354"/>
      <c r="G10" s="354"/>
      <c r="H10" s="354"/>
    </row>
    <row r="11" spans="1:8" ht="9.4499999999999993" customHeight="1" x14ac:dyDescent="0.25">
      <c r="B11" s="355"/>
      <c r="C11" s="355"/>
      <c r="D11" s="355"/>
      <c r="E11" s="355"/>
      <c r="F11" s="355"/>
      <c r="G11" s="355"/>
      <c r="H11" s="355"/>
    </row>
    <row r="12" spans="1:8" ht="31.2" customHeight="1" x14ac:dyDescent="0.25">
      <c r="B12" s="352" t="s">
        <v>311</v>
      </c>
      <c r="C12" s="352"/>
      <c r="D12" s="352"/>
      <c r="E12" s="352"/>
      <c r="F12" s="352"/>
      <c r="G12" s="352"/>
      <c r="H12" s="352"/>
    </row>
    <row r="13" spans="1:8" ht="9.4499999999999993" customHeight="1" x14ac:dyDescent="0.25">
      <c r="B13" s="356"/>
      <c r="C13" s="356"/>
      <c r="D13" s="356"/>
      <c r="E13" s="356"/>
      <c r="F13" s="356"/>
      <c r="G13" s="356"/>
      <c r="H13" s="356"/>
    </row>
    <row r="14" spans="1:8" ht="61.35" customHeight="1" x14ac:dyDescent="0.25">
      <c r="B14" s="353" t="s">
        <v>364</v>
      </c>
      <c r="C14" s="352"/>
      <c r="D14" s="352"/>
      <c r="E14" s="352"/>
      <c r="F14" s="352"/>
      <c r="G14" s="352"/>
      <c r="H14" s="352"/>
    </row>
    <row r="15" spans="1:8" ht="9.4499999999999993" customHeight="1" x14ac:dyDescent="0.25">
      <c r="B15" s="352"/>
      <c r="C15" s="352"/>
      <c r="D15" s="352"/>
      <c r="E15" s="352"/>
      <c r="F15" s="352"/>
      <c r="G15" s="352"/>
      <c r="H15" s="352"/>
    </row>
    <row r="16" spans="1:8" ht="30" customHeight="1" x14ac:dyDescent="0.25">
      <c r="B16" s="353" t="s">
        <v>379</v>
      </c>
      <c r="C16" s="352"/>
      <c r="D16" s="352"/>
      <c r="E16" s="352"/>
      <c r="F16" s="352"/>
      <c r="G16" s="352"/>
      <c r="H16" s="352"/>
    </row>
    <row r="17" spans="2:8" ht="9.4499999999999993" customHeight="1" x14ac:dyDescent="0.25">
      <c r="B17" s="352"/>
      <c r="C17" s="352"/>
      <c r="D17" s="352"/>
      <c r="E17" s="352"/>
      <c r="F17" s="352"/>
      <c r="G17" s="352"/>
      <c r="H17" s="352"/>
    </row>
    <row r="18" spans="2:8" ht="16.2" customHeight="1" x14ac:dyDescent="0.25">
      <c r="B18" s="352" t="s">
        <v>331</v>
      </c>
      <c r="C18" s="352"/>
      <c r="D18" s="352"/>
      <c r="E18" s="352"/>
      <c r="F18" s="352"/>
      <c r="G18" s="352"/>
      <c r="H18" s="352"/>
    </row>
  </sheetData>
  <sheetProtection algorithmName="SHA-512" hashValue="w6yM0CX+8tFEkq/RqpsEqOk+4ID5V1ViBJzEskpt3vGizu+8rC3UJ+IycLKCwuqQrza2lHe+9monPBv4hEe/PQ==" saltValue="O5wP96YdJ7ONWStd71CW3g==" spinCount="100000" sheet="1" objects="1" scenarios="1"/>
  <mergeCells count="16">
    <mergeCell ref="B14:H14"/>
    <mergeCell ref="B10:H10"/>
    <mergeCell ref="B16:H16"/>
    <mergeCell ref="B17:H17"/>
    <mergeCell ref="B18:H18"/>
    <mergeCell ref="B15:H15"/>
    <mergeCell ref="B12:H12"/>
    <mergeCell ref="B11:H11"/>
    <mergeCell ref="B13:H13"/>
    <mergeCell ref="C1:H1"/>
    <mergeCell ref="B3:H3"/>
    <mergeCell ref="B4:H4"/>
    <mergeCell ref="B6:H6"/>
    <mergeCell ref="B9:H9"/>
    <mergeCell ref="B7:H7"/>
    <mergeCell ref="B8:H8"/>
  </mergeCells>
  <phoneticPr fontId="9" type="noConversion"/>
  <pageMargins left="0.75" right="0.75" top="0.8" bottom="1" header="0.5" footer="0.5"/>
  <pageSetup scale="93" orientation="portrait" r:id="rId1"/>
  <headerFooter alignWithMargins="0">
    <oddFooter>&amp;L&amp;"Garamond,Regular"Updated September 2026</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49"/>
  <sheetViews>
    <sheetView zoomScaleNormal="100" workbookViewId="0">
      <selection activeCell="F23" sqref="F23"/>
    </sheetView>
  </sheetViews>
  <sheetFormatPr defaultColWidth="9.109375" defaultRowHeight="13.2" x14ac:dyDescent="0.25"/>
  <cols>
    <col min="1" max="1" width="29.88671875" style="1" customWidth="1"/>
    <col min="2" max="2" width="2.33203125" style="1" customWidth="1"/>
    <col min="3" max="3" width="37.109375" style="1" customWidth="1"/>
    <col min="4" max="4" width="10.44140625" style="1" customWidth="1"/>
    <col min="5" max="5" width="10.6640625" style="1" customWidth="1"/>
    <col min="6" max="16384" width="9.109375" style="1"/>
  </cols>
  <sheetData>
    <row r="1" spans="1:5" ht="15.6" x14ac:dyDescent="0.3">
      <c r="A1" s="348" t="s">
        <v>332</v>
      </c>
      <c r="B1" s="348"/>
      <c r="C1" s="348"/>
      <c r="D1" s="348"/>
      <c r="E1" s="348"/>
    </row>
    <row r="2" spans="1:5" ht="15.6" x14ac:dyDescent="0.3">
      <c r="A2" s="348" t="s">
        <v>22</v>
      </c>
      <c r="B2" s="348"/>
      <c r="C2" s="348"/>
      <c r="D2" s="348"/>
      <c r="E2" s="348"/>
    </row>
    <row r="3" spans="1:5" x14ac:dyDescent="0.25">
      <c r="D3" s="9"/>
    </row>
    <row r="4" spans="1:5" x14ac:dyDescent="0.25">
      <c r="D4" s="9"/>
      <c r="E4" s="9"/>
    </row>
    <row r="5" spans="1:5" x14ac:dyDescent="0.25">
      <c r="C5" s="1" t="s">
        <v>0</v>
      </c>
      <c r="D5" s="9" t="s">
        <v>0</v>
      </c>
      <c r="E5" s="9"/>
    </row>
    <row r="6" spans="1:5" x14ac:dyDescent="0.25">
      <c r="A6" s="1" t="s">
        <v>23</v>
      </c>
      <c r="C6" s="72"/>
      <c r="D6" s="9"/>
      <c r="E6" s="9"/>
    </row>
    <row r="7" spans="1:5" x14ac:dyDescent="0.25">
      <c r="D7" s="9" t="s">
        <v>0</v>
      </c>
      <c r="E7" s="9"/>
    </row>
    <row r="8" spans="1:5" x14ac:dyDescent="0.25">
      <c r="A8" s="1" t="s">
        <v>91</v>
      </c>
      <c r="B8" s="11" t="s">
        <v>24</v>
      </c>
      <c r="C8" s="194"/>
      <c r="D8" s="9"/>
      <c r="E8" s="9"/>
    </row>
    <row r="9" spans="1:5" x14ac:dyDescent="0.25">
      <c r="D9" s="9" t="s">
        <v>0</v>
      </c>
      <c r="E9" s="9"/>
    </row>
    <row r="10" spans="1:5" x14ac:dyDescent="0.25">
      <c r="C10" s="12">
        <f>COUNTBLANK(C12)</f>
        <v>1</v>
      </c>
      <c r="D10" s="357" t="s">
        <v>83</v>
      </c>
      <c r="E10" s="357"/>
    </row>
    <row r="11" spans="1:5" x14ac:dyDescent="0.25">
      <c r="B11" s="11" t="s">
        <v>24</v>
      </c>
      <c r="C11" s="12">
        <f>COUNTBLANK(C13)</f>
        <v>1</v>
      </c>
      <c r="D11" s="7" t="s">
        <v>25</v>
      </c>
      <c r="E11" s="7" t="s">
        <v>26</v>
      </c>
    </row>
    <row r="12" spans="1:5" x14ac:dyDescent="0.25">
      <c r="A12" s="1" t="s">
        <v>27</v>
      </c>
      <c r="B12" s="11" t="s">
        <v>24</v>
      </c>
      <c r="C12" s="232"/>
      <c r="D12" s="7" t="s">
        <v>84</v>
      </c>
      <c r="E12" s="7" t="s">
        <v>28</v>
      </c>
    </row>
    <row r="13" spans="1:5" x14ac:dyDescent="0.25">
      <c r="A13" s="1" t="s">
        <v>29</v>
      </c>
      <c r="B13" s="11" t="s">
        <v>24</v>
      </c>
      <c r="C13" s="233"/>
      <c r="D13" s="71"/>
      <c r="E13" s="71"/>
    </row>
    <row r="14" spans="1:5" x14ac:dyDescent="0.25">
      <c r="A14" s="1" t="s">
        <v>30</v>
      </c>
      <c r="C14" s="13" t="str">
        <f>IF($C$13=0,"-",$C$13-1)</f>
        <v>-</v>
      </c>
      <c r="D14" s="71"/>
      <c r="E14" s="71"/>
    </row>
    <row r="15" spans="1:5" x14ac:dyDescent="0.25">
      <c r="A15" s="1" t="s">
        <v>31</v>
      </c>
      <c r="C15" s="13" t="str">
        <f>IF($C$13=0,"-",$C$13-2)</f>
        <v>-</v>
      </c>
      <c r="D15" s="71"/>
      <c r="E15" s="71"/>
    </row>
    <row r="16" spans="1:5" x14ac:dyDescent="0.25">
      <c r="C16" s="13"/>
      <c r="D16" s="27"/>
      <c r="E16" s="27"/>
    </row>
    <row r="17" spans="1:5" x14ac:dyDescent="0.25">
      <c r="A17" s="1" t="s">
        <v>113</v>
      </c>
      <c r="C17" s="194"/>
      <c r="D17" s="1" t="s">
        <v>114</v>
      </c>
      <c r="E17" s="27"/>
    </row>
    <row r="18" spans="1:5" x14ac:dyDescent="0.25">
      <c r="D18" s="9"/>
      <c r="E18" s="9"/>
    </row>
    <row r="19" spans="1:5" x14ac:dyDescent="0.25">
      <c r="A19" s="1" t="s">
        <v>32</v>
      </c>
      <c r="D19" s="9"/>
      <c r="E19" s="9"/>
    </row>
    <row r="20" spans="1:5" x14ac:dyDescent="0.25">
      <c r="A20" s="1" t="s">
        <v>33</v>
      </c>
      <c r="C20" s="13" t="str">
        <f>IF($C$13=0,"-",$C$13+1)</f>
        <v>-</v>
      </c>
      <c r="D20" s="9"/>
      <c r="E20" s="9"/>
    </row>
    <row r="21" spans="1:5" x14ac:dyDescent="0.25">
      <c r="A21" s="1" t="s">
        <v>34</v>
      </c>
      <c r="C21" s="13" t="str">
        <f>IF($C$13=0,"-",$C$13+2)</f>
        <v>-</v>
      </c>
      <c r="D21" s="9"/>
      <c r="E21" s="9"/>
    </row>
    <row r="22" spans="1:5" x14ac:dyDescent="0.25">
      <c r="D22" s="9"/>
      <c r="E22" s="9"/>
    </row>
    <row r="23" spans="1:5" x14ac:dyDescent="0.25">
      <c r="A23" s="1" t="s">
        <v>35</v>
      </c>
      <c r="B23" s="11" t="s">
        <v>24</v>
      </c>
      <c r="C23" s="72"/>
      <c r="D23" s="9"/>
      <c r="E23" s="9"/>
    </row>
    <row r="24" spans="1:5" x14ac:dyDescent="0.25">
      <c r="A24" s="1" t="s">
        <v>36</v>
      </c>
      <c r="C24" s="72" t="s">
        <v>0</v>
      </c>
      <c r="D24" s="9"/>
      <c r="E24" s="9"/>
    </row>
    <row r="25" spans="1:5" x14ac:dyDescent="0.25">
      <c r="A25" s="1" t="s">
        <v>37</v>
      </c>
      <c r="C25" s="232"/>
      <c r="D25" s="9"/>
      <c r="E25" s="9"/>
    </row>
    <row r="26" spans="1:5" x14ac:dyDescent="0.25">
      <c r="A26" s="1" t="s">
        <v>367</v>
      </c>
      <c r="C26" s="232"/>
      <c r="D26" s="9"/>
      <c r="E26" s="9"/>
    </row>
    <row r="27" spans="1:5" x14ac:dyDescent="0.25">
      <c r="D27" s="9"/>
      <c r="E27" s="9"/>
    </row>
    <row r="28" spans="1:5" x14ac:dyDescent="0.25">
      <c r="D28" s="9"/>
      <c r="E28" s="9"/>
    </row>
    <row r="29" spans="1:5" x14ac:dyDescent="0.25">
      <c r="D29" s="9"/>
      <c r="E29" s="9"/>
    </row>
    <row r="30" spans="1:5" x14ac:dyDescent="0.25">
      <c r="D30" s="9"/>
      <c r="E30" s="9"/>
    </row>
    <row r="31" spans="1:5" x14ac:dyDescent="0.25">
      <c r="D31" s="9"/>
      <c r="E31" s="9"/>
    </row>
    <row r="32" spans="1:5" x14ac:dyDescent="0.25">
      <c r="C32" s="1" t="s">
        <v>0</v>
      </c>
      <c r="D32" s="9"/>
      <c r="E32" s="9"/>
    </row>
    <row r="33" spans="4:5" x14ac:dyDescent="0.25">
      <c r="D33" s="9"/>
      <c r="E33" s="9"/>
    </row>
    <row r="34" spans="4:5" x14ac:dyDescent="0.25">
      <c r="D34" s="9"/>
      <c r="E34" s="9"/>
    </row>
    <row r="35" spans="4:5" x14ac:dyDescent="0.25">
      <c r="D35" s="9"/>
      <c r="E35" s="9"/>
    </row>
    <row r="36" spans="4:5" x14ac:dyDescent="0.25">
      <c r="D36" s="9"/>
      <c r="E36" s="9"/>
    </row>
    <row r="49" spans="1:5" x14ac:dyDescent="0.25">
      <c r="A49" s="358"/>
      <c r="B49" s="358"/>
      <c r="C49" s="358"/>
      <c r="D49" s="358"/>
      <c r="E49" s="358"/>
    </row>
  </sheetData>
  <sheetProtection algorithmName="SHA-512" hashValue="NPIv++3uGQb4AWqg0k6U15hPvPc0GNPdi+yjgLA0BvX4o8tDAPhe7lBS3P3tzboIx/4p0MB7bYgC+YB7EGGL5w==" saltValue="Ga6di+sCKzQp57GjQBJVYA==" spinCount="100000" sheet="1" insertColumns="0" insertRows="0"/>
  <mergeCells count="4">
    <mergeCell ref="D10:E10"/>
    <mergeCell ref="A49:E49"/>
    <mergeCell ref="A1:E1"/>
    <mergeCell ref="A2:E2"/>
  </mergeCells>
  <phoneticPr fontId="9" type="noConversion"/>
  <pageMargins left="0.75" right="0.75" top="0.8" bottom="1" header="0.5" footer="0.5"/>
  <pageSetup orientation="portrait" useFirstPageNumber="1" r:id="rId1"/>
  <headerFooter alignWithMargins="0">
    <oddFooter>&amp;L&amp;"Garamond,Regular"Updated September 2026&amp;C&amp;"Times New Roman,Regular"&amp;P</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37"/>
  <sheetViews>
    <sheetView zoomScaleNormal="100" workbookViewId="0">
      <selection activeCell="R22" sqref="R22"/>
    </sheetView>
  </sheetViews>
  <sheetFormatPr defaultColWidth="9.109375" defaultRowHeight="13.2" x14ac:dyDescent="0.25"/>
  <cols>
    <col min="1" max="1" width="1.5546875" style="1" customWidth="1"/>
    <col min="2" max="2" width="22" style="1" customWidth="1"/>
    <col min="3" max="5" width="6.109375" style="7" customWidth="1"/>
    <col min="6" max="14" width="6.109375" style="1" customWidth="1"/>
    <col min="15" max="15" width="15.6640625" style="1" customWidth="1"/>
    <col min="16" max="16384" width="9.109375" style="1"/>
  </cols>
  <sheetData>
    <row r="1" spans="1:16" ht="15.6" x14ac:dyDescent="0.3">
      <c r="A1" s="348" t="s">
        <v>368</v>
      </c>
      <c r="B1" s="348"/>
      <c r="C1" s="348"/>
      <c r="D1" s="348"/>
      <c r="E1" s="348"/>
      <c r="F1" s="348"/>
      <c r="G1" s="348"/>
      <c r="H1" s="348"/>
      <c r="I1" s="348"/>
      <c r="J1" s="348"/>
      <c r="K1" s="348"/>
      <c r="L1" s="348"/>
      <c r="M1" s="348"/>
      <c r="N1" s="348"/>
      <c r="O1" s="63"/>
    </row>
    <row r="2" spans="1:16" ht="15.6" x14ac:dyDescent="0.3">
      <c r="A2" s="348" t="s">
        <v>278</v>
      </c>
      <c r="B2" s="348"/>
      <c r="C2" s="348"/>
      <c r="D2" s="348"/>
      <c r="E2" s="348"/>
      <c r="F2" s="348"/>
      <c r="G2" s="348"/>
      <c r="H2" s="348"/>
      <c r="I2" s="348"/>
      <c r="J2" s="348"/>
      <c r="K2" s="348"/>
      <c r="L2" s="348"/>
      <c r="M2" s="348"/>
      <c r="N2" s="348"/>
      <c r="O2" s="63"/>
    </row>
    <row r="3" spans="1:16" ht="9.4499999999999993" customHeight="1" x14ac:dyDescent="0.3">
      <c r="A3" s="65"/>
      <c r="B3" s="65"/>
      <c r="C3" s="65"/>
      <c r="D3" s="65"/>
      <c r="E3" s="65"/>
      <c r="F3" s="65"/>
      <c r="G3" s="65"/>
      <c r="H3" s="65"/>
      <c r="I3" s="65"/>
      <c r="J3" s="65"/>
      <c r="K3" s="65"/>
      <c r="L3" s="65"/>
      <c r="M3" s="65"/>
      <c r="N3" s="65"/>
      <c r="O3" s="63"/>
    </row>
    <row r="4" spans="1:16" ht="28.5" customHeight="1" x14ac:dyDescent="0.3">
      <c r="A4" s="368" t="s">
        <v>267</v>
      </c>
      <c r="B4" s="368"/>
      <c r="C4" s="368"/>
      <c r="D4" s="368"/>
      <c r="E4" s="368"/>
      <c r="F4" s="368"/>
      <c r="G4" s="368"/>
      <c r="H4" s="368"/>
      <c r="I4" s="368"/>
      <c r="J4" s="368"/>
      <c r="K4" s="368"/>
      <c r="L4" s="368"/>
      <c r="M4" s="368"/>
      <c r="N4" s="368"/>
      <c r="O4" s="67"/>
    </row>
    <row r="5" spans="1:16" ht="27.75" customHeight="1" x14ac:dyDescent="0.3">
      <c r="A5" s="368" t="s">
        <v>380</v>
      </c>
      <c r="B5" s="368"/>
      <c r="C5" s="368"/>
      <c r="D5" s="368"/>
      <c r="E5" s="368"/>
      <c r="F5" s="368"/>
      <c r="G5" s="368"/>
      <c r="H5" s="368"/>
      <c r="I5" s="368"/>
      <c r="J5" s="368"/>
      <c r="K5" s="368"/>
      <c r="L5" s="368"/>
      <c r="M5" s="368"/>
      <c r="N5" s="368"/>
      <c r="O5" s="67"/>
    </row>
    <row r="6" spans="1:16" ht="15.6" x14ac:dyDescent="0.3">
      <c r="A6" s="65"/>
      <c r="B6" s="65"/>
      <c r="C6" s="65"/>
      <c r="D6" s="65"/>
      <c r="E6" s="65"/>
      <c r="F6" s="65"/>
      <c r="G6" s="65"/>
      <c r="H6" s="65"/>
      <c r="I6" s="65"/>
      <c r="J6" s="65"/>
      <c r="K6" s="65"/>
      <c r="L6" s="65"/>
      <c r="M6" s="65"/>
      <c r="N6" s="65"/>
    </row>
    <row r="7" spans="1:16" x14ac:dyDescent="0.25">
      <c r="C7" s="371" t="s">
        <v>40</v>
      </c>
      <c r="D7" s="371"/>
      <c r="E7" s="371"/>
      <c r="F7" s="84" t="s">
        <v>41</v>
      </c>
      <c r="G7" s="84"/>
      <c r="H7" s="84"/>
      <c r="I7" s="84" t="s">
        <v>49</v>
      </c>
      <c r="J7" s="84"/>
      <c r="K7" s="84"/>
      <c r="L7" s="371"/>
      <c r="M7" s="371"/>
      <c r="N7" s="371"/>
    </row>
    <row r="8" spans="1:16" x14ac:dyDescent="0.25">
      <c r="C8" s="369" t="s">
        <v>43</v>
      </c>
      <c r="D8" s="369"/>
      <c r="E8" s="369"/>
      <c r="F8" s="85" t="s">
        <v>43</v>
      </c>
      <c r="G8" s="85"/>
      <c r="H8" s="85"/>
      <c r="I8" s="369" t="s">
        <v>43</v>
      </c>
      <c r="J8" s="369"/>
      <c r="K8" s="369"/>
      <c r="L8" s="369" t="s">
        <v>170</v>
      </c>
      <c r="M8" s="369"/>
      <c r="N8" s="369"/>
    </row>
    <row r="9" spans="1:16" x14ac:dyDescent="0.25">
      <c r="C9" s="370" t="s">
        <v>38</v>
      </c>
      <c r="D9" s="370"/>
      <c r="E9" s="370"/>
      <c r="F9" s="370" t="s">
        <v>38</v>
      </c>
      <c r="G9" s="370"/>
      <c r="H9" s="370"/>
      <c r="I9" s="370" t="s">
        <v>38</v>
      </c>
      <c r="J9" s="370"/>
      <c r="K9" s="370"/>
      <c r="L9" s="370" t="s">
        <v>38</v>
      </c>
      <c r="M9" s="370"/>
      <c r="N9" s="370"/>
    </row>
    <row r="10" spans="1:16" x14ac:dyDescent="0.25">
      <c r="C10" s="97" t="s">
        <v>53</v>
      </c>
      <c r="D10" s="97" t="s">
        <v>54</v>
      </c>
      <c r="E10" s="97" t="s">
        <v>45</v>
      </c>
      <c r="F10" s="98" t="s">
        <v>53</v>
      </c>
      <c r="G10" s="98" t="s">
        <v>54</v>
      </c>
      <c r="H10" s="98" t="s">
        <v>45</v>
      </c>
      <c r="I10" s="98" t="s">
        <v>53</v>
      </c>
      <c r="J10" s="98" t="s">
        <v>54</v>
      </c>
      <c r="K10" s="98" t="s">
        <v>45</v>
      </c>
      <c r="L10" s="98" t="s">
        <v>53</v>
      </c>
      <c r="M10" s="98" t="s">
        <v>54</v>
      </c>
      <c r="N10" s="98" t="s">
        <v>45</v>
      </c>
      <c r="P10" s="19"/>
    </row>
    <row r="11" spans="1:16" x14ac:dyDescent="0.25">
      <c r="B11" s="99" t="s">
        <v>171</v>
      </c>
      <c r="C11" s="160"/>
      <c r="D11" s="160"/>
      <c r="E11" s="195">
        <f>C11+D11</f>
        <v>0</v>
      </c>
      <c r="F11" s="156"/>
      <c r="G11" s="156"/>
      <c r="H11" s="195">
        <f>F11+G11</f>
        <v>0</v>
      </c>
      <c r="I11" s="156"/>
      <c r="J11" s="156"/>
      <c r="K11" s="195">
        <f>I11+J11</f>
        <v>0</v>
      </c>
      <c r="L11" s="156"/>
      <c r="M11" s="156"/>
      <c r="N11" s="195">
        <f>L11+M11</f>
        <v>0</v>
      </c>
      <c r="P11" s="19"/>
    </row>
    <row r="12" spans="1:16" x14ac:dyDescent="0.25">
      <c r="B12" s="99" t="s">
        <v>172</v>
      </c>
      <c r="C12" s="160"/>
      <c r="D12" s="160"/>
      <c r="E12" s="195">
        <f t="shared" ref="E12:E27" si="0">C12+D12</f>
        <v>0</v>
      </c>
      <c r="F12" s="156"/>
      <c r="G12" s="156"/>
      <c r="H12" s="195">
        <f t="shared" ref="H12:H27" si="1">F12+G12</f>
        <v>0</v>
      </c>
      <c r="I12" s="156"/>
      <c r="J12" s="156"/>
      <c r="K12" s="195">
        <f t="shared" ref="K12:K27" si="2">I12+J12</f>
        <v>0</v>
      </c>
      <c r="L12" s="156"/>
      <c r="M12" s="156"/>
      <c r="N12" s="195">
        <f t="shared" ref="N12:N27" si="3">L12+M12</f>
        <v>0</v>
      </c>
      <c r="P12" s="19"/>
    </row>
    <row r="13" spans="1:16" x14ac:dyDescent="0.25">
      <c r="B13" s="99" t="s">
        <v>173</v>
      </c>
      <c r="C13" s="160"/>
      <c r="D13" s="160"/>
      <c r="E13" s="195">
        <f t="shared" si="0"/>
        <v>0</v>
      </c>
      <c r="F13" s="156"/>
      <c r="G13" s="156"/>
      <c r="H13" s="195">
        <f t="shared" si="1"/>
        <v>0</v>
      </c>
      <c r="I13" s="156"/>
      <c r="J13" s="156"/>
      <c r="K13" s="195">
        <f t="shared" si="2"/>
        <v>0</v>
      </c>
      <c r="L13" s="156"/>
      <c r="M13" s="156"/>
      <c r="N13" s="195">
        <f t="shared" si="3"/>
        <v>0</v>
      </c>
      <c r="P13" s="19"/>
    </row>
    <row r="14" spans="1:16" x14ac:dyDescent="0.25">
      <c r="B14" s="99" t="s">
        <v>169</v>
      </c>
      <c r="C14" s="160"/>
      <c r="D14" s="160"/>
      <c r="E14" s="195">
        <f t="shared" si="0"/>
        <v>0</v>
      </c>
      <c r="F14" s="156"/>
      <c r="G14" s="156"/>
      <c r="H14" s="195">
        <f t="shared" si="1"/>
        <v>0</v>
      </c>
      <c r="I14" s="156"/>
      <c r="J14" s="156"/>
      <c r="K14" s="195">
        <f t="shared" si="2"/>
        <v>0</v>
      </c>
      <c r="L14" s="156"/>
      <c r="M14" s="156"/>
      <c r="N14" s="195">
        <f t="shared" si="3"/>
        <v>0</v>
      </c>
      <c r="P14" s="19"/>
    </row>
    <row r="15" spans="1:16" x14ac:dyDescent="0.25">
      <c r="B15" s="99" t="s">
        <v>174</v>
      </c>
      <c r="C15" s="160"/>
      <c r="D15" s="160"/>
      <c r="E15" s="195">
        <f t="shared" si="0"/>
        <v>0</v>
      </c>
      <c r="F15" s="156"/>
      <c r="G15" s="156"/>
      <c r="H15" s="195">
        <f t="shared" si="1"/>
        <v>0</v>
      </c>
      <c r="I15" s="156"/>
      <c r="J15" s="156"/>
      <c r="K15" s="195">
        <f t="shared" si="2"/>
        <v>0</v>
      </c>
      <c r="L15" s="156"/>
      <c r="M15" s="156"/>
      <c r="N15" s="195">
        <f t="shared" si="3"/>
        <v>0</v>
      </c>
      <c r="P15" s="19"/>
    </row>
    <row r="16" spans="1:16" ht="26.4" x14ac:dyDescent="0.25">
      <c r="B16" s="99" t="s">
        <v>175</v>
      </c>
      <c r="C16" s="160"/>
      <c r="D16" s="160"/>
      <c r="E16" s="195">
        <f t="shared" si="0"/>
        <v>0</v>
      </c>
      <c r="F16" s="156"/>
      <c r="G16" s="156"/>
      <c r="H16" s="195">
        <f t="shared" si="1"/>
        <v>0</v>
      </c>
      <c r="I16" s="156"/>
      <c r="J16" s="156"/>
      <c r="K16" s="195">
        <f t="shared" si="2"/>
        <v>0</v>
      </c>
      <c r="L16" s="156"/>
      <c r="M16" s="156"/>
      <c r="N16" s="195">
        <f t="shared" si="3"/>
        <v>0</v>
      </c>
      <c r="P16" s="19"/>
    </row>
    <row r="17" spans="2:16" ht="26.4" x14ac:dyDescent="0.25">
      <c r="B17" s="99" t="s">
        <v>176</v>
      </c>
      <c r="C17" s="160"/>
      <c r="D17" s="160"/>
      <c r="E17" s="195">
        <f t="shared" si="0"/>
        <v>0</v>
      </c>
      <c r="F17" s="156"/>
      <c r="G17" s="156"/>
      <c r="H17" s="195">
        <f t="shared" si="1"/>
        <v>0</v>
      </c>
      <c r="I17" s="156"/>
      <c r="J17" s="156"/>
      <c r="K17" s="195">
        <f t="shared" si="2"/>
        <v>0</v>
      </c>
      <c r="L17" s="156"/>
      <c r="M17" s="156"/>
      <c r="N17" s="195">
        <f t="shared" si="3"/>
        <v>0</v>
      </c>
      <c r="P17" s="19"/>
    </row>
    <row r="18" spans="2:16" x14ac:dyDescent="0.25">
      <c r="B18" s="99" t="s">
        <v>177</v>
      </c>
      <c r="C18" s="160"/>
      <c r="D18" s="160"/>
      <c r="E18" s="195">
        <f t="shared" si="0"/>
        <v>0</v>
      </c>
      <c r="F18" s="156"/>
      <c r="G18" s="156"/>
      <c r="H18" s="195">
        <f t="shared" si="1"/>
        <v>0</v>
      </c>
      <c r="I18" s="156"/>
      <c r="J18" s="156"/>
      <c r="K18" s="195">
        <f t="shared" si="2"/>
        <v>0</v>
      </c>
      <c r="L18" s="156"/>
      <c r="M18" s="156"/>
      <c r="N18" s="195">
        <f t="shared" si="3"/>
        <v>0</v>
      </c>
      <c r="P18" s="19"/>
    </row>
    <row r="19" spans="2:16" ht="26.4" x14ac:dyDescent="0.25">
      <c r="B19" s="99" t="s">
        <v>178</v>
      </c>
      <c r="C19" s="160"/>
      <c r="D19" s="160"/>
      <c r="E19" s="195">
        <f t="shared" si="0"/>
        <v>0</v>
      </c>
      <c r="F19" s="156"/>
      <c r="G19" s="156"/>
      <c r="H19" s="195">
        <f t="shared" si="1"/>
        <v>0</v>
      </c>
      <c r="I19" s="156"/>
      <c r="J19" s="156"/>
      <c r="K19" s="195">
        <f t="shared" si="2"/>
        <v>0</v>
      </c>
      <c r="L19" s="156"/>
      <c r="M19" s="156"/>
      <c r="N19" s="195">
        <f t="shared" si="3"/>
        <v>0</v>
      </c>
      <c r="P19" s="19"/>
    </row>
    <row r="20" spans="2:16" ht="27.45" customHeight="1" x14ac:dyDescent="0.25">
      <c r="B20" s="99" t="s">
        <v>179</v>
      </c>
      <c r="C20" s="160"/>
      <c r="D20" s="160"/>
      <c r="E20" s="195">
        <f t="shared" si="0"/>
        <v>0</v>
      </c>
      <c r="F20" s="156"/>
      <c r="G20" s="156"/>
      <c r="H20" s="195">
        <f t="shared" si="1"/>
        <v>0</v>
      </c>
      <c r="I20" s="156"/>
      <c r="J20" s="156"/>
      <c r="K20" s="195">
        <f t="shared" si="2"/>
        <v>0</v>
      </c>
      <c r="L20" s="156"/>
      <c r="M20" s="156"/>
      <c r="N20" s="195">
        <f t="shared" si="3"/>
        <v>0</v>
      </c>
      <c r="P20" s="19"/>
    </row>
    <row r="21" spans="2:16" ht="50.25" customHeight="1" x14ac:dyDescent="0.25">
      <c r="B21" s="99" t="s">
        <v>180</v>
      </c>
      <c r="C21" s="160"/>
      <c r="D21" s="160"/>
      <c r="E21" s="195">
        <f t="shared" si="0"/>
        <v>0</v>
      </c>
      <c r="F21" s="156"/>
      <c r="G21" s="156"/>
      <c r="H21" s="195">
        <f t="shared" si="1"/>
        <v>0</v>
      </c>
      <c r="I21" s="156"/>
      <c r="J21" s="156"/>
      <c r="K21" s="195">
        <f t="shared" si="2"/>
        <v>0</v>
      </c>
      <c r="L21" s="156"/>
      <c r="M21" s="156"/>
      <c r="N21" s="195">
        <f t="shared" si="3"/>
        <v>0</v>
      </c>
      <c r="P21" s="19"/>
    </row>
    <row r="22" spans="2:16" ht="26.4" x14ac:dyDescent="0.25">
      <c r="B22" s="99" t="s">
        <v>181</v>
      </c>
      <c r="C22" s="160"/>
      <c r="D22" s="160"/>
      <c r="E22" s="195">
        <f t="shared" si="0"/>
        <v>0</v>
      </c>
      <c r="F22" s="156"/>
      <c r="G22" s="156"/>
      <c r="H22" s="195">
        <f t="shared" si="1"/>
        <v>0</v>
      </c>
      <c r="I22" s="156"/>
      <c r="J22" s="156"/>
      <c r="K22" s="195">
        <f t="shared" si="2"/>
        <v>0</v>
      </c>
      <c r="L22" s="156"/>
      <c r="M22" s="156"/>
      <c r="N22" s="195">
        <f t="shared" si="3"/>
        <v>0</v>
      </c>
      <c r="P22" s="19"/>
    </row>
    <row r="23" spans="2:16" x14ac:dyDescent="0.25">
      <c r="B23" s="99" t="s">
        <v>182</v>
      </c>
      <c r="C23" s="160"/>
      <c r="D23" s="160"/>
      <c r="E23" s="195">
        <f t="shared" si="0"/>
        <v>0</v>
      </c>
      <c r="F23" s="156"/>
      <c r="G23" s="156"/>
      <c r="H23" s="195">
        <f t="shared" si="1"/>
        <v>0</v>
      </c>
      <c r="I23" s="156"/>
      <c r="J23" s="156"/>
      <c r="K23" s="195">
        <f t="shared" si="2"/>
        <v>0</v>
      </c>
      <c r="L23" s="156"/>
      <c r="M23" s="156"/>
      <c r="N23" s="195">
        <f t="shared" si="3"/>
        <v>0</v>
      </c>
    </row>
    <row r="24" spans="2:16" ht="26.4" x14ac:dyDescent="0.25">
      <c r="B24" s="99" t="s">
        <v>183</v>
      </c>
      <c r="C24" s="160"/>
      <c r="D24" s="160"/>
      <c r="E24" s="195">
        <f t="shared" si="0"/>
        <v>0</v>
      </c>
      <c r="F24" s="156"/>
      <c r="G24" s="156"/>
      <c r="H24" s="195">
        <f t="shared" si="1"/>
        <v>0</v>
      </c>
      <c r="I24" s="156"/>
      <c r="J24" s="156"/>
      <c r="K24" s="195">
        <f t="shared" si="2"/>
        <v>0</v>
      </c>
      <c r="L24" s="156"/>
      <c r="M24" s="156"/>
      <c r="N24" s="195">
        <f t="shared" si="3"/>
        <v>0</v>
      </c>
    </row>
    <row r="25" spans="2:16" ht="26.4" x14ac:dyDescent="0.25">
      <c r="B25" s="99" t="s">
        <v>184</v>
      </c>
      <c r="C25" s="160"/>
      <c r="D25" s="160"/>
      <c r="E25" s="195">
        <f t="shared" si="0"/>
        <v>0</v>
      </c>
      <c r="F25" s="156"/>
      <c r="G25" s="156"/>
      <c r="H25" s="195">
        <f t="shared" si="1"/>
        <v>0</v>
      </c>
      <c r="I25" s="156"/>
      <c r="J25" s="156"/>
      <c r="K25" s="195">
        <f t="shared" si="2"/>
        <v>0</v>
      </c>
      <c r="L25" s="156"/>
      <c r="M25" s="156"/>
      <c r="N25" s="195">
        <f t="shared" si="3"/>
        <v>0</v>
      </c>
    </row>
    <row r="26" spans="2:16" ht="26.4" x14ac:dyDescent="0.25">
      <c r="B26" s="99" t="s">
        <v>185</v>
      </c>
      <c r="C26" s="160"/>
      <c r="D26" s="160"/>
      <c r="E26" s="195">
        <f t="shared" si="0"/>
        <v>0</v>
      </c>
      <c r="F26" s="156"/>
      <c r="G26" s="156"/>
      <c r="H26" s="195">
        <f t="shared" si="1"/>
        <v>0</v>
      </c>
      <c r="I26" s="156"/>
      <c r="J26" s="156"/>
      <c r="K26" s="195">
        <f t="shared" si="2"/>
        <v>0</v>
      </c>
      <c r="L26" s="156"/>
      <c r="M26" s="156"/>
      <c r="N26" s="195">
        <f t="shared" si="3"/>
        <v>0</v>
      </c>
    </row>
    <row r="27" spans="2:16" ht="26.4" x14ac:dyDescent="0.25">
      <c r="B27" s="99" t="s">
        <v>186</v>
      </c>
      <c r="C27" s="160"/>
      <c r="D27" s="160"/>
      <c r="E27" s="195">
        <f t="shared" si="0"/>
        <v>0</v>
      </c>
      <c r="F27" s="156"/>
      <c r="G27" s="156"/>
      <c r="H27" s="195">
        <f t="shared" si="1"/>
        <v>0</v>
      </c>
      <c r="I27" s="156"/>
      <c r="J27" s="156"/>
      <c r="K27" s="195">
        <f t="shared" si="2"/>
        <v>0</v>
      </c>
      <c r="L27" s="156"/>
      <c r="M27" s="156"/>
      <c r="N27" s="195">
        <f t="shared" si="3"/>
        <v>0</v>
      </c>
    </row>
    <row r="28" spans="2:16" x14ac:dyDescent="0.25">
      <c r="C28" s="191"/>
      <c r="D28" s="191"/>
      <c r="E28" s="191"/>
      <c r="F28" s="191"/>
      <c r="G28" s="191"/>
      <c r="H28" s="191"/>
      <c r="I28" s="191"/>
      <c r="J28" s="191"/>
      <c r="K28" s="191"/>
      <c r="L28" s="191"/>
      <c r="M28" s="191"/>
      <c r="N28" s="191"/>
    </row>
    <row r="29" spans="2:16" x14ac:dyDescent="0.25">
      <c r="B29" s="1" t="s">
        <v>45</v>
      </c>
      <c r="C29" s="195">
        <f>SUM(C11:C27)</f>
        <v>0</v>
      </c>
      <c r="D29" s="195">
        <f t="shared" ref="D29:N29" si="4">SUM(D11:D27)</f>
        <v>0</v>
      </c>
      <c r="E29" s="195">
        <f t="shared" si="4"/>
        <v>0</v>
      </c>
      <c r="F29" s="195">
        <f t="shared" si="4"/>
        <v>0</v>
      </c>
      <c r="G29" s="195">
        <f t="shared" si="4"/>
        <v>0</v>
      </c>
      <c r="H29" s="195">
        <f t="shared" si="4"/>
        <v>0</v>
      </c>
      <c r="I29" s="195">
        <f t="shared" si="4"/>
        <v>0</v>
      </c>
      <c r="J29" s="195">
        <f t="shared" si="4"/>
        <v>0</v>
      </c>
      <c r="K29" s="195">
        <f t="shared" si="4"/>
        <v>0</v>
      </c>
      <c r="L29" s="195">
        <f t="shared" si="4"/>
        <v>0</v>
      </c>
      <c r="M29" s="195">
        <f t="shared" si="4"/>
        <v>0</v>
      </c>
      <c r="N29" s="195">
        <f t="shared" si="4"/>
        <v>0</v>
      </c>
    </row>
    <row r="32" spans="2:16" x14ac:dyDescent="0.25">
      <c r="B32" s="1" t="s">
        <v>129</v>
      </c>
      <c r="C32" s="1"/>
      <c r="D32" s="1"/>
      <c r="E32" s="1"/>
      <c r="G32"/>
    </row>
    <row r="33" spans="2:14" ht="13.2" customHeight="1" x14ac:dyDescent="0.25">
      <c r="B33" s="359"/>
      <c r="C33" s="360"/>
      <c r="D33" s="360"/>
      <c r="E33" s="360"/>
      <c r="F33" s="360"/>
      <c r="G33" s="360"/>
      <c r="H33" s="360"/>
      <c r="I33" s="360"/>
      <c r="J33" s="360"/>
      <c r="K33" s="360"/>
      <c r="L33" s="360"/>
      <c r="M33" s="360"/>
      <c r="N33" s="361"/>
    </row>
    <row r="34" spans="2:14" ht="13.2" customHeight="1" x14ac:dyDescent="0.25">
      <c r="B34" s="362"/>
      <c r="C34" s="363"/>
      <c r="D34" s="363"/>
      <c r="E34" s="363"/>
      <c r="F34" s="363"/>
      <c r="G34" s="363"/>
      <c r="H34" s="363"/>
      <c r="I34" s="363"/>
      <c r="J34" s="363"/>
      <c r="K34" s="363"/>
      <c r="L34" s="363"/>
      <c r="M34" s="363"/>
      <c r="N34" s="364"/>
    </row>
    <row r="35" spans="2:14" ht="13.2" customHeight="1" x14ac:dyDescent="0.25">
      <c r="B35" s="362"/>
      <c r="C35" s="363"/>
      <c r="D35" s="363"/>
      <c r="E35" s="363"/>
      <c r="F35" s="363"/>
      <c r="G35" s="363"/>
      <c r="H35" s="363"/>
      <c r="I35" s="363"/>
      <c r="J35" s="363"/>
      <c r="K35" s="363"/>
      <c r="L35" s="363"/>
      <c r="M35" s="363"/>
      <c r="N35" s="364"/>
    </row>
    <row r="36" spans="2:14" x14ac:dyDescent="0.25">
      <c r="B36" s="362"/>
      <c r="C36" s="363"/>
      <c r="D36" s="363"/>
      <c r="E36" s="363"/>
      <c r="F36" s="363"/>
      <c r="G36" s="363"/>
      <c r="H36" s="363"/>
      <c r="I36" s="363"/>
      <c r="J36" s="363"/>
      <c r="K36" s="363"/>
      <c r="L36" s="363"/>
      <c r="M36" s="363"/>
      <c r="N36" s="364"/>
    </row>
    <row r="37" spans="2:14" x14ac:dyDescent="0.25">
      <c r="B37" s="365"/>
      <c r="C37" s="366"/>
      <c r="D37" s="366"/>
      <c r="E37" s="366"/>
      <c r="F37" s="366"/>
      <c r="G37" s="366"/>
      <c r="H37" s="366"/>
      <c r="I37" s="366"/>
      <c r="J37" s="366"/>
      <c r="K37" s="366"/>
      <c r="L37" s="366"/>
      <c r="M37" s="366"/>
      <c r="N37" s="367"/>
    </row>
  </sheetData>
  <sheetProtection algorithmName="SHA-512" hashValue="MDB2HzK6XEhTpcmqVDjw3JZEOTzNTb0r5/7Aa86Nz0AeY2ppvxIaf0UgXcEzJDmuBkC5GJjGIgWNdSNr0kgwtg==" saltValue="s5wQuV2xkdtEQuIcGq0zXg==" spinCount="100000" sheet="1" insertColumns="0" insertRows="0"/>
  <mergeCells count="14">
    <mergeCell ref="B33:N37"/>
    <mergeCell ref="A1:N1"/>
    <mergeCell ref="A2:N2"/>
    <mergeCell ref="A4:N4"/>
    <mergeCell ref="A5:N5"/>
    <mergeCell ref="C8:E8"/>
    <mergeCell ref="C9:E9"/>
    <mergeCell ref="F9:H9"/>
    <mergeCell ref="I8:K8"/>
    <mergeCell ref="I9:K9"/>
    <mergeCell ref="L7:N7"/>
    <mergeCell ref="L9:N9"/>
    <mergeCell ref="L8:N8"/>
    <mergeCell ref="C7:E7"/>
  </mergeCells>
  <pageMargins left="0.75" right="0.75" top="0.8" bottom="1" header="0.5" footer="0.5"/>
  <pageSetup scale="94" orientation="portrait" r:id="rId1"/>
  <headerFooter alignWithMargins="0">
    <oddFooter>&amp;L&amp;"Times New Roman,Regular"Updated September 2026&amp;C&amp;"Times New Roman,Regular"&amp;P</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T116"/>
  <sheetViews>
    <sheetView zoomScaleNormal="100" workbookViewId="0">
      <selection activeCell="R22" sqref="R22"/>
    </sheetView>
  </sheetViews>
  <sheetFormatPr defaultColWidth="9.109375" defaultRowHeight="13.2" x14ac:dyDescent="0.25"/>
  <cols>
    <col min="1" max="1" width="3.6640625" style="27" customWidth="1"/>
    <col min="2" max="2" width="43" style="30" customWidth="1"/>
    <col min="3" max="3" width="14.88671875" style="30" customWidth="1"/>
    <col min="4" max="4" width="12.88671875" style="30" customWidth="1"/>
    <col min="5" max="5" width="12.44140625" style="30" customWidth="1"/>
    <col min="6" max="6" width="14.44140625" style="30" customWidth="1"/>
    <col min="7" max="7" width="13.88671875" style="30" customWidth="1"/>
    <col min="8" max="16384" width="9.109375" style="30"/>
  </cols>
  <sheetData>
    <row r="1" spans="1:19" ht="15.6" x14ac:dyDescent="0.3">
      <c r="A1" s="372" t="s">
        <v>369</v>
      </c>
      <c r="B1" s="372"/>
      <c r="C1" s="372"/>
      <c r="D1" s="372"/>
      <c r="E1" s="372"/>
      <c r="F1" s="372"/>
      <c r="G1" s="372"/>
    </row>
    <row r="2" spans="1:19" ht="15.6" x14ac:dyDescent="0.3">
      <c r="A2" s="373" t="s">
        <v>92</v>
      </c>
      <c r="B2" s="373"/>
      <c r="C2" s="373"/>
      <c r="D2" s="373"/>
      <c r="E2" s="373"/>
      <c r="F2" s="373"/>
      <c r="G2" s="373"/>
      <c r="H2" s="37"/>
      <c r="I2" s="37"/>
      <c r="J2" s="37"/>
      <c r="K2" s="37"/>
      <c r="L2" s="37"/>
      <c r="M2" s="37"/>
      <c r="N2" s="37"/>
      <c r="O2" s="37"/>
    </row>
    <row r="3" spans="1:19" s="31" customFormat="1" ht="29.25" customHeight="1" x14ac:dyDescent="0.25">
      <c r="A3" s="374" t="s">
        <v>323</v>
      </c>
      <c r="B3" s="374"/>
      <c r="C3" s="88" t="s">
        <v>116</v>
      </c>
      <c r="D3" s="88" t="s">
        <v>117</v>
      </c>
      <c r="E3" s="88" t="s">
        <v>104</v>
      </c>
      <c r="F3" s="374" t="s">
        <v>275</v>
      </c>
      <c r="G3" s="374"/>
      <c r="H3" s="37"/>
      <c r="I3" s="37"/>
      <c r="J3" s="37"/>
      <c r="K3" s="37"/>
      <c r="L3" s="37"/>
      <c r="M3" s="37"/>
      <c r="N3" s="37"/>
      <c r="O3" s="37"/>
    </row>
    <row r="4" spans="1:19" s="31" customFormat="1" ht="16.649999999999999" customHeight="1" x14ac:dyDescent="0.25">
      <c r="A4" s="32"/>
      <c r="B4" s="100" t="s">
        <v>316</v>
      </c>
      <c r="C4" s="33"/>
      <c r="D4" s="33"/>
      <c r="E4" s="34"/>
      <c r="F4" s="34"/>
      <c r="G4" s="35"/>
      <c r="H4" s="37"/>
      <c r="I4" s="37"/>
      <c r="J4" s="37"/>
      <c r="K4" s="37"/>
      <c r="L4" s="37"/>
      <c r="M4" s="37"/>
      <c r="N4" s="37"/>
      <c r="O4" s="37"/>
    </row>
    <row r="5" spans="1:19" s="37" customFormat="1" ht="18" customHeight="1" x14ac:dyDescent="0.25">
      <c r="A5" s="315" t="s">
        <v>24</v>
      </c>
      <c r="B5" s="101" t="s">
        <v>187</v>
      </c>
      <c r="C5" s="196"/>
      <c r="D5" s="196"/>
      <c r="E5" s="197"/>
      <c r="F5" s="36" t="str">
        <f>IF(C5=0,"-",(D5-C5)/C5)</f>
        <v>-</v>
      </c>
      <c r="G5" s="36" t="str">
        <f>IF(D5=0,"-",(E5-D5)/D5)</f>
        <v>-</v>
      </c>
    </row>
    <row r="6" spans="1:19" s="37" customFormat="1" ht="18" customHeight="1" x14ac:dyDescent="0.25">
      <c r="A6" s="315" t="s">
        <v>24</v>
      </c>
      <c r="B6" s="101" t="s">
        <v>188</v>
      </c>
      <c r="C6" s="196"/>
      <c r="D6" s="196"/>
      <c r="E6" s="197"/>
      <c r="F6" s="36" t="str">
        <f t="shared" ref="F6:F16" si="0">IF(C6=0,"-",(D6-C6)/C6)</f>
        <v>-</v>
      </c>
      <c r="G6" s="36" t="str">
        <f t="shared" ref="G6:G16" si="1">IF(D6=0,"-",(E6-D6)/D6)</f>
        <v>-</v>
      </c>
    </row>
    <row r="7" spans="1:19" s="37" customFormat="1" ht="18" customHeight="1" x14ac:dyDescent="0.25">
      <c r="A7" s="315" t="s">
        <v>24</v>
      </c>
      <c r="B7" s="101" t="s">
        <v>189</v>
      </c>
      <c r="C7" s="196"/>
      <c r="D7" s="196"/>
      <c r="E7" s="197"/>
      <c r="F7" s="36" t="str">
        <f t="shared" si="0"/>
        <v>-</v>
      </c>
      <c r="G7" s="36" t="str">
        <f t="shared" si="1"/>
        <v>-</v>
      </c>
    </row>
    <row r="8" spans="1:19" s="37" customFormat="1" ht="18" customHeight="1" x14ac:dyDescent="0.25">
      <c r="A8" s="315" t="s">
        <v>24</v>
      </c>
      <c r="B8" s="101" t="s">
        <v>190</v>
      </c>
      <c r="C8" s="196"/>
      <c r="D8" s="196"/>
      <c r="E8" s="197"/>
      <c r="F8" s="36" t="str">
        <f t="shared" si="0"/>
        <v>-</v>
      </c>
      <c r="G8" s="36" t="str">
        <f t="shared" si="1"/>
        <v>-</v>
      </c>
    </row>
    <row r="9" spans="1:19" s="37" customFormat="1" ht="18" customHeight="1" x14ac:dyDescent="0.25">
      <c r="A9" s="315" t="s">
        <v>24</v>
      </c>
      <c r="B9" s="101" t="s">
        <v>191</v>
      </c>
      <c r="C9" s="196"/>
      <c r="D9" s="196"/>
      <c r="E9" s="197"/>
      <c r="F9" s="36" t="str">
        <f t="shared" si="0"/>
        <v>-</v>
      </c>
      <c r="G9" s="36" t="str">
        <f t="shared" si="1"/>
        <v>-</v>
      </c>
    </row>
    <row r="10" spans="1:19" s="37" customFormat="1" ht="18" customHeight="1" x14ac:dyDescent="0.25">
      <c r="A10" s="315" t="s">
        <v>24</v>
      </c>
      <c r="B10" s="101" t="s">
        <v>192</v>
      </c>
      <c r="C10" s="196"/>
      <c r="D10" s="196"/>
      <c r="E10" s="196"/>
      <c r="F10" s="36" t="str">
        <f t="shared" si="0"/>
        <v>-</v>
      </c>
      <c r="G10" s="36" t="str">
        <f t="shared" si="1"/>
        <v>-</v>
      </c>
    </row>
    <row r="11" spans="1:19" s="37" customFormat="1" ht="18" customHeight="1" x14ac:dyDescent="0.25">
      <c r="A11" s="315" t="s">
        <v>24</v>
      </c>
      <c r="B11" s="102" t="s">
        <v>337</v>
      </c>
      <c r="C11" s="197"/>
      <c r="D11" s="197"/>
      <c r="E11" s="197"/>
      <c r="F11" s="36" t="str">
        <f t="shared" si="0"/>
        <v>-</v>
      </c>
      <c r="G11" s="36" t="str">
        <f t="shared" si="1"/>
        <v>-</v>
      </c>
    </row>
    <row r="12" spans="1:19" s="37" customFormat="1" ht="18" customHeight="1" x14ac:dyDescent="0.25">
      <c r="A12" s="315" t="s">
        <v>24</v>
      </c>
      <c r="B12" s="102" t="s">
        <v>193</v>
      </c>
      <c r="C12" s="197"/>
      <c r="D12" s="197"/>
      <c r="E12" s="197"/>
      <c r="F12" s="36" t="str">
        <f t="shared" si="0"/>
        <v>-</v>
      </c>
      <c r="G12" s="36" t="str">
        <f t="shared" si="1"/>
        <v>-</v>
      </c>
    </row>
    <row r="13" spans="1:19" s="37" customFormat="1" ht="18" customHeight="1" x14ac:dyDescent="0.25">
      <c r="A13" s="315" t="s">
        <v>24</v>
      </c>
      <c r="B13" s="93" t="s">
        <v>194</v>
      </c>
      <c r="C13" s="198"/>
      <c r="D13" s="198"/>
      <c r="E13" s="198"/>
      <c r="F13" s="36" t="str">
        <f t="shared" si="0"/>
        <v>-</v>
      </c>
      <c r="G13" s="36" t="str">
        <f t="shared" si="1"/>
        <v>-</v>
      </c>
    </row>
    <row r="14" spans="1:19" s="37" customFormat="1" ht="18" customHeight="1" x14ac:dyDescent="0.25">
      <c r="A14" s="315" t="s">
        <v>24</v>
      </c>
      <c r="B14" s="93" t="s">
        <v>195</v>
      </c>
      <c r="C14" s="198"/>
      <c r="D14" s="198"/>
      <c r="E14" s="198"/>
      <c r="F14" s="36" t="str">
        <f t="shared" si="0"/>
        <v>-</v>
      </c>
      <c r="G14" s="36" t="str">
        <f t="shared" si="1"/>
        <v>-</v>
      </c>
    </row>
    <row r="15" spans="1:19" s="37" customFormat="1" ht="18" customHeight="1" thickBot="1" x14ac:dyDescent="0.3">
      <c r="A15" s="315" t="s">
        <v>24</v>
      </c>
      <c r="B15" s="103" t="s">
        <v>196</v>
      </c>
      <c r="C15" s="199"/>
      <c r="D15" s="199"/>
      <c r="E15" s="199"/>
      <c r="F15" s="48" t="str">
        <f t="shared" si="0"/>
        <v>-</v>
      </c>
      <c r="G15" s="48" t="str">
        <f t="shared" si="1"/>
        <v>-</v>
      </c>
    </row>
    <row r="16" spans="1:19" s="38" customFormat="1" ht="18" customHeight="1" thickTop="1" x14ac:dyDescent="0.3">
      <c r="A16" s="320"/>
      <c r="B16" s="104" t="s">
        <v>304</v>
      </c>
      <c r="C16" s="50">
        <f>SUM(C5:C15)</f>
        <v>0</v>
      </c>
      <c r="D16" s="50">
        <f>SUM(D5:D15)</f>
        <v>0</v>
      </c>
      <c r="E16" s="50">
        <f>SUM(E5:E15)</f>
        <v>0</v>
      </c>
      <c r="F16" s="47" t="str">
        <f t="shared" si="0"/>
        <v>-</v>
      </c>
      <c r="G16" s="47" t="str">
        <f t="shared" si="1"/>
        <v>-</v>
      </c>
      <c r="H16" s="37"/>
      <c r="I16" s="37"/>
      <c r="J16" s="37"/>
      <c r="K16" s="37"/>
      <c r="L16" s="37"/>
      <c r="M16" s="37"/>
      <c r="N16" s="37"/>
      <c r="O16" s="37"/>
      <c r="P16" s="37"/>
      <c r="Q16" s="37"/>
      <c r="R16" s="37"/>
      <c r="S16" s="37"/>
    </row>
    <row r="17" spans="1:20" s="37" customFormat="1" ht="18" customHeight="1" x14ac:dyDescent="0.25">
      <c r="A17" s="318"/>
      <c r="B17" s="105" t="s">
        <v>317</v>
      </c>
      <c r="G17" s="39"/>
    </row>
    <row r="18" spans="1:20" s="37" customFormat="1" ht="18" customHeight="1" x14ac:dyDescent="0.25">
      <c r="A18" s="315" t="s">
        <v>24</v>
      </c>
      <c r="B18" s="102" t="s">
        <v>197</v>
      </c>
      <c r="C18" s="197"/>
      <c r="D18" s="197"/>
      <c r="E18" s="197"/>
      <c r="F18" s="36" t="str">
        <f>IF(C18=0,"-",(D18-C18)/C18)</f>
        <v>-</v>
      </c>
      <c r="G18" s="36" t="str">
        <f>IF(D18=0,"-",(E18-D18)/D18)</f>
        <v>-</v>
      </c>
    </row>
    <row r="19" spans="1:20" s="37" customFormat="1" ht="18" customHeight="1" x14ac:dyDescent="0.25">
      <c r="A19" s="315" t="s">
        <v>24</v>
      </c>
      <c r="B19" s="102" t="s">
        <v>198</v>
      </c>
      <c r="C19" s="197"/>
      <c r="D19" s="197"/>
      <c r="E19" s="196"/>
      <c r="F19" s="36" t="str">
        <f t="shared" ref="F19:F27" si="2">IF(C19=0,"-",(D19-C19)/C19)</f>
        <v>-</v>
      </c>
      <c r="G19" s="36" t="str">
        <f t="shared" ref="G19:G27" si="3">IF(D19=0,"-",(E19-D19)/D19)</f>
        <v>-</v>
      </c>
    </row>
    <row r="20" spans="1:20" s="37" customFormat="1" ht="18" customHeight="1" x14ac:dyDescent="0.25">
      <c r="A20" s="315" t="s">
        <v>24</v>
      </c>
      <c r="B20" s="102" t="s">
        <v>199</v>
      </c>
      <c r="C20" s="196"/>
      <c r="D20" s="197"/>
      <c r="E20" s="200"/>
      <c r="F20" s="36" t="str">
        <f t="shared" si="2"/>
        <v>-</v>
      </c>
      <c r="G20" s="36" t="str">
        <f t="shared" si="3"/>
        <v>-</v>
      </c>
    </row>
    <row r="21" spans="1:20" s="37" customFormat="1" ht="18" customHeight="1" x14ac:dyDescent="0.25">
      <c r="A21" s="315" t="s">
        <v>24</v>
      </c>
      <c r="B21" s="102" t="s">
        <v>200</v>
      </c>
      <c r="C21" s="196"/>
      <c r="D21" s="197"/>
      <c r="E21" s="200"/>
      <c r="F21" s="36" t="str">
        <f t="shared" si="2"/>
        <v>-</v>
      </c>
      <c r="G21" s="36" t="str">
        <f t="shared" si="3"/>
        <v>-</v>
      </c>
    </row>
    <row r="22" spans="1:20" s="37" customFormat="1" ht="18" customHeight="1" x14ac:dyDescent="0.25">
      <c r="A22" s="315" t="s">
        <v>24</v>
      </c>
      <c r="B22" s="102" t="s">
        <v>338</v>
      </c>
      <c r="C22" s="196"/>
      <c r="D22" s="197"/>
      <c r="E22" s="201"/>
      <c r="F22" s="36" t="str">
        <f t="shared" si="2"/>
        <v>-</v>
      </c>
      <c r="G22" s="36" t="str">
        <f t="shared" si="3"/>
        <v>-</v>
      </c>
    </row>
    <row r="23" spans="1:20" s="37" customFormat="1" ht="18" customHeight="1" x14ac:dyDescent="0.25">
      <c r="A23" s="315" t="s">
        <v>24</v>
      </c>
      <c r="B23" s="101" t="s">
        <v>339</v>
      </c>
      <c r="C23" s="196"/>
      <c r="D23" s="197"/>
      <c r="E23" s="201"/>
      <c r="F23" s="36" t="str">
        <f t="shared" si="2"/>
        <v>-</v>
      </c>
      <c r="G23" s="36" t="str">
        <f t="shared" si="3"/>
        <v>-</v>
      </c>
    </row>
    <row r="24" spans="1:20" s="37" customFormat="1" ht="18" customHeight="1" x14ac:dyDescent="0.25">
      <c r="A24" s="315" t="s">
        <v>24</v>
      </c>
      <c r="B24" s="102" t="s">
        <v>201</v>
      </c>
      <c r="C24" s="197"/>
      <c r="D24" s="197"/>
      <c r="E24" s="201"/>
      <c r="F24" s="36" t="str">
        <f t="shared" si="2"/>
        <v>-</v>
      </c>
      <c r="G24" s="36" t="str">
        <f t="shared" si="3"/>
        <v>-</v>
      </c>
    </row>
    <row r="25" spans="1:20" s="37" customFormat="1" ht="18" customHeight="1" x14ac:dyDescent="0.25">
      <c r="A25" s="315" t="s">
        <v>24</v>
      </c>
      <c r="B25" s="102" t="s">
        <v>202</v>
      </c>
      <c r="C25" s="197"/>
      <c r="D25" s="197"/>
      <c r="E25" s="201"/>
      <c r="F25" s="36" t="str">
        <f t="shared" si="2"/>
        <v>-</v>
      </c>
      <c r="G25" s="36" t="str">
        <f t="shared" si="3"/>
        <v>-</v>
      </c>
    </row>
    <row r="26" spans="1:20" s="37" customFormat="1" ht="18" customHeight="1" thickBot="1" x14ac:dyDescent="0.3">
      <c r="A26" s="315" t="s">
        <v>24</v>
      </c>
      <c r="B26" s="106" t="s">
        <v>203</v>
      </c>
      <c r="C26" s="199"/>
      <c r="D26" s="199"/>
      <c r="E26" s="199"/>
      <c r="F26" s="48" t="str">
        <f t="shared" si="2"/>
        <v>-</v>
      </c>
      <c r="G26" s="48" t="str">
        <f t="shared" si="3"/>
        <v>-</v>
      </c>
    </row>
    <row r="27" spans="1:20" s="38" customFormat="1" ht="18" customHeight="1" thickTop="1" x14ac:dyDescent="0.3">
      <c r="A27" s="320"/>
      <c r="B27" s="107" t="s">
        <v>204</v>
      </c>
      <c r="C27" s="50">
        <f>SUM(C18:C26)</f>
        <v>0</v>
      </c>
      <c r="D27" s="50">
        <f>SUM(D18:D26)</f>
        <v>0</v>
      </c>
      <c r="E27" s="50">
        <f>SUM(E18:E26)</f>
        <v>0</v>
      </c>
      <c r="F27" s="47" t="str">
        <f t="shared" si="2"/>
        <v>-</v>
      </c>
      <c r="G27" s="47" t="str">
        <f t="shared" si="3"/>
        <v>-</v>
      </c>
      <c r="H27" s="37"/>
      <c r="I27" s="37"/>
      <c r="J27" s="37"/>
      <c r="K27" s="37"/>
      <c r="L27" s="37"/>
      <c r="M27" s="37"/>
      <c r="N27" s="37"/>
      <c r="O27" s="37"/>
      <c r="P27" s="37"/>
      <c r="Q27" s="37"/>
      <c r="R27" s="37"/>
      <c r="S27" s="37"/>
      <c r="T27" s="37"/>
    </row>
    <row r="28" spans="1:20" s="37" customFormat="1" ht="18" customHeight="1" x14ac:dyDescent="0.25">
      <c r="A28" s="318"/>
      <c r="B28" s="108" t="s">
        <v>318</v>
      </c>
      <c r="C28" s="40"/>
      <c r="D28" s="40"/>
      <c r="E28" s="40"/>
      <c r="F28" s="40"/>
      <c r="G28" s="41"/>
    </row>
    <row r="29" spans="1:20" s="37" customFormat="1" ht="18" customHeight="1" x14ac:dyDescent="0.3">
      <c r="A29" s="316"/>
      <c r="B29" s="109" t="s">
        <v>205</v>
      </c>
      <c r="C29" s="42"/>
      <c r="D29" s="42"/>
      <c r="E29" s="42"/>
      <c r="F29" s="36"/>
      <c r="G29" s="43"/>
    </row>
    <row r="30" spans="1:20" s="37" customFormat="1" ht="18" customHeight="1" x14ac:dyDescent="0.3">
      <c r="A30" s="321"/>
      <c r="B30" s="110" t="s">
        <v>206</v>
      </c>
      <c r="C30" s="202"/>
      <c r="D30" s="202"/>
      <c r="E30" s="202"/>
      <c r="F30" s="36" t="str">
        <f t="shared" ref="F30:G32" si="4">IF(C30=0,"-",(D30-C30)/C30)</f>
        <v>-</v>
      </c>
      <c r="G30" s="36" t="str">
        <f t="shared" si="4"/>
        <v>-</v>
      </c>
    </row>
    <row r="31" spans="1:20" s="37" customFormat="1" ht="18" customHeight="1" x14ac:dyDescent="0.3">
      <c r="A31" s="315" t="s">
        <v>24</v>
      </c>
      <c r="B31" s="109" t="s">
        <v>381</v>
      </c>
      <c r="C31" s="202"/>
      <c r="D31" s="202"/>
      <c r="E31" s="202"/>
      <c r="F31" s="36" t="str">
        <f t="shared" si="4"/>
        <v>-</v>
      </c>
      <c r="G31" s="36" t="str">
        <f t="shared" si="4"/>
        <v>-</v>
      </c>
    </row>
    <row r="32" spans="1:20" s="37" customFormat="1" ht="18" customHeight="1" x14ac:dyDescent="0.3">
      <c r="A32" s="316"/>
      <c r="B32" s="111" t="s">
        <v>305</v>
      </c>
      <c r="C32" s="203">
        <f>C30+C31</f>
        <v>0</v>
      </c>
      <c r="D32" s="203">
        <f>D30+D31</f>
        <v>0</v>
      </c>
      <c r="E32" s="203">
        <f>E30+E31</f>
        <v>0</v>
      </c>
      <c r="F32" s="36" t="str">
        <f t="shared" si="4"/>
        <v>-</v>
      </c>
      <c r="G32" s="36" t="str">
        <f t="shared" si="4"/>
        <v>-</v>
      </c>
    </row>
    <row r="33" spans="1:7" s="37" customFormat="1" ht="18" customHeight="1" x14ac:dyDescent="0.3">
      <c r="A33" s="316"/>
      <c r="B33" s="104" t="s">
        <v>340</v>
      </c>
      <c r="C33" s="42"/>
      <c r="D33" s="44"/>
      <c r="E33" s="44"/>
      <c r="F33" s="44"/>
      <c r="G33" s="44"/>
    </row>
    <row r="34" spans="1:7" s="37" customFormat="1" ht="18" customHeight="1" x14ac:dyDescent="0.3">
      <c r="A34" s="321"/>
      <c r="B34" s="102" t="s">
        <v>208</v>
      </c>
      <c r="C34" s="202"/>
      <c r="D34" s="204"/>
      <c r="E34" s="204"/>
      <c r="F34" s="36" t="str">
        <f t="shared" ref="F34:G36" si="5">IF(C34=0,"-",(D34-C34)/C34)</f>
        <v>-</v>
      </c>
      <c r="G34" s="36" t="str">
        <f t="shared" si="5"/>
        <v>-</v>
      </c>
    </row>
    <row r="35" spans="1:7" s="37" customFormat="1" ht="18" customHeight="1" x14ac:dyDescent="0.3">
      <c r="A35" s="315" t="s">
        <v>24</v>
      </c>
      <c r="B35" s="111" t="s">
        <v>207</v>
      </c>
      <c r="C35" s="202"/>
      <c r="D35" s="204"/>
      <c r="E35" s="204"/>
      <c r="F35" s="36" t="str">
        <f t="shared" si="5"/>
        <v>-</v>
      </c>
      <c r="G35" s="36" t="str">
        <f t="shared" si="5"/>
        <v>-</v>
      </c>
    </row>
    <row r="36" spans="1:7" s="37" customFormat="1" ht="18" customHeight="1" x14ac:dyDescent="0.3">
      <c r="A36" s="316"/>
      <c r="B36" s="111" t="s">
        <v>306</v>
      </c>
      <c r="C36" s="205">
        <f>C34+C35</f>
        <v>0</v>
      </c>
      <c r="D36" s="205">
        <f>D34+D35</f>
        <v>0</v>
      </c>
      <c r="E36" s="205">
        <f>E34+E35</f>
        <v>0</v>
      </c>
      <c r="F36" s="36" t="str">
        <f t="shared" si="5"/>
        <v>-</v>
      </c>
      <c r="G36" s="36" t="str">
        <f t="shared" si="5"/>
        <v>-</v>
      </c>
    </row>
    <row r="37" spans="1:7" s="37" customFormat="1" ht="18" customHeight="1" x14ac:dyDescent="0.3">
      <c r="A37" s="316"/>
      <c r="B37" s="112" t="s">
        <v>209</v>
      </c>
      <c r="C37" s="42"/>
      <c r="D37" s="44"/>
      <c r="E37" s="44"/>
      <c r="F37" s="44"/>
      <c r="G37" s="44"/>
    </row>
    <row r="38" spans="1:7" s="37" customFormat="1" ht="18" customHeight="1" x14ac:dyDescent="0.3">
      <c r="A38" s="321"/>
      <c r="B38" s="113" t="s">
        <v>208</v>
      </c>
      <c r="C38" s="202"/>
      <c r="D38" s="204"/>
      <c r="E38" s="204"/>
      <c r="F38" s="36" t="str">
        <f t="shared" ref="F38:G42" si="6">IF(C38=0,"-",(D38-C38)/C38)</f>
        <v>-</v>
      </c>
      <c r="G38" s="36" t="str">
        <f t="shared" si="6"/>
        <v>-</v>
      </c>
    </row>
    <row r="39" spans="1:7" s="37" customFormat="1" ht="18" customHeight="1" x14ac:dyDescent="0.3">
      <c r="A39" s="315" t="s">
        <v>24</v>
      </c>
      <c r="B39" s="111" t="s">
        <v>207</v>
      </c>
      <c r="C39" s="206"/>
      <c r="D39" s="207"/>
      <c r="E39" s="207"/>
      <c r="F39" s="36" t="str">
        <f t="shared" si="6"/>
        <v>-</v>
      </c>
      <c r="G39" s="36" t="str">
        <f t="shared" si="6"/>
        <v>-</v>
      </c>
    </row>
    <row r="40" spans="1:7" s="37" customFormat="1" ht="18" customHeight="1" x14ac:dyDescent="0.3">
      <c r="A40" s="316"/>
      <c r="B40" s="112" t="s">
        <v>307</v>
      </c>
      <c r="C40" s="208">
        <f>C38+C39</f>
        <v>0</v>
      </c>
      <c r="D40" s="208">
        <f>D38+D39</f>
        <v>0</v>
      </c>
      <c r="E40" s="208">
        <f>E38+E39</f>
        <v>0</v>
      </c>
      <c r="F40" s="36" t="str">
        <f t="shared" si="6"/>
        <v>-</v>
      </c>
      <c r="G40" s="36" t="str">
        <f t="shared" si="6"/>
        <v>-</v>
      </c>
    </row>
    <row r="41" spans="1:7" s="37" customFormat="1" ht="18" customHeight="1" thickBot="1" x14ac:dyDescent="0.35">
      <c r="A41" s="316" t="s">
        <v>24</v>
      </c>
      <c r="B41" s="114" t="s">
        <v>210</v>
      </c>
      <c r="C41" s="209">
        <f>C32+C36+C40</f>
        <v>0</v>
      </c>
      <c r="D41" s="209">
        <f>D32+D36+D40</f>
        <v>0</v>
      </c>
      <c r="E41" s="209">
        <f>E32+E36+E40</f>
        <v>0</v>
      </c>
      <c r="F41" s="48" t="str">
        <f t="shared" si="6"/>
        <v>-</v>
      </c>
      <c r="G41" s="48" t="str">
        <f t="shared" si="6"/>
        <v>-</v>
      </c>
    </row>
    <row r="42" spans="1:7" s="37" customFormat="1" ht="18" customHeight="1" thickTop="1" thickBot="1" x14ac:dyDescent="0.35">
      <c r="A42" s="318"/>
      <c r="B42" s="115" t="s">
        <v>211</v>
      </c>
      <c r="C42" s="210">
        <f>C27+C41</f>
        <v>0</v>
      </c>
      <c r="D42" s="210">
        <f>D27+D41</f>
        <v>0</v>
      </c>
      <c r="E42" s="210">
        <f>E27+E41</f>
        <v>0</v>
      </c>
      <c r="F42" s="49" t="str">
        <f t="shared" si="6"/>
        <v>-</v>
      </c>
      <c r="G42" s="49" t="str">
        <f t="shared" si="6"/>
        <v>-</v>
      </c>
    </row>
    <row r="43" spans="1:7" s="37" customFormat="1" ht="9.75" customHeight="1" thickTop="1" x14ac:dyDescent="0.2">
      <c r="A43" s="45"/>
      <c r="B43" s="46"/>
    </row>
    <row r="44" spans="1:7" s="37" customFormat="1" ht="13.5" customHeight="1" x14ac:dyDescent="0.25">
      <c r="A44" s="1" t="s">
        <v>129</v>
      </c>
      <c r="B44" s="1"/>
      <c r="C44" s="1"/>
      <c r="D44" s="1"/>
      <c r="E44"/>
    </row>
    <row r="45" spans="1:7" s="37" customFormat="1" ht="11.25" customHeight="1" x14ac:dyDescent="0.2">
      <c r="A45" s="359"/>
      <c r="B45" s="360"/>
      <c r="C45" s="360"/>
      <c r="D45" s="360"/>
      <c r="E45" s="360"/>
      <c r="F45" s="360"/>
      <c r="G45" s="361"/>
    </row>
    <row r="46" spans="1:7" s="37" customFormat="1" ht="11.25" customHeight="1" x14ac:dyDescent="0.2">
      <c r="A46" s="362"/>
      <c r="B46" s="363"/>
      <c r="C46" s="363"/>
      <c r="D46" s="363"/>
      <c r="E46" s="363"/>
      <c r="F46" s="363"/>
      <c r="G46" s="364"/>
    </row>
    <row r="47" spans="1:7" s="37" customFormat="1" ht="11.25" customHeight="1" x14ac:dyDescent="0.2">
      <c r="A47" s="365"/>
      <c r="B47" s="366"/>
      <c r="C47" s="366"/>
      <c r="D47" s="366"/>
      <c r="E47" s="366"/>
      <c r="F47" s="366"/>
      <c r="G47" s="367"/>
    </row>
    <row r="48" spans="1:7" s="37" customFormat="1" ht="10.199999999999999" x14ac:dyDescent="0.2">
      <c r="A48" s="45"/>
    </row>
    <row r="49" spans="1:1" s="37" customFormat="1" ht="10.199999999999999" x14ac:dyDescent="0.2">
      <c r="A49" s="45"/>
    </row>
    <row r="50" spans="1:1" s="37" customFormat="1" ht="10.199999999999999" x14ac:dyDescent="0.2">
      <c r="A50" s="45"/>
    </row>
    <row r="51" spans="1:1" s="37" customFormat="1" ht="10.199999999999999" x14ac:dyDescent="0.2">
      <c r="A51" s="45"/>
    </row>
    <row r="52" spans="1:1" s="37" customFormat="1" ht="10.199999999999999" x14ac:dyDescent="0.2">
      <c r="A52" s="45"/>
    </row>
    <row r="53" spans="1:1" s="37" customFormat="1" ht="10.199999999999999" x14ac:dyDescent="0.2">
      <c r="A53" s="45"/>
    </row>
    <row r="54" spans="1:1" s="37" customFormat="1" ht="10.199999999999999" x14ac:dyDescent="0.2">
      <c r="A54" s="45"/>
    </row>
    <row r="55" spans="1:1" s="37" customFormat="1" ht="10.199999999999999" x14ac:dyDescent="0.2">
      <c r="A55" s="45"/>
    </row>
    <row r="56" spans="1:1" s="37" customFormat="1" ht="10.199999999999999" x14ac:dyDescent="0.2">
      <c r="A56" s="45"/>
    </row>
    <row r="57" spans="1:1" s="37" customFormat="1" ht="10.199999999999999" x14ac:dyDescent="0.2">
      <c r="A57" s="45"/>
    </row>
    <row r="58" spans="1:1" s="37" customFormat="1" ht="10.199999999999999" x14ac:dyDescent="0.2">
      <c r="A58" s="45"/>
    </row>
    <row r="59" spans="1:1" s="37" customFormat="1" ht="10.199999999999999" x14ac:dyDescent="0.2">
      <c r="A59" s="45"/>
    </row>
    <row r="60" spans="1:1" s="37" customFormat="1" ht="10.199999999999999" x14ac:dyDescent="0.2">
      <c r="A60" s="45"/>
    </row>
    <row r="61" spans="1:1" s="37" customFormat="1" ht="10.199999999999999" x14ac:dyDescent="0.2">
      <c r="A61" s="45"/>
    </row>
    <row r="62" spans="1:1" s="37" customFormat="1" ht="10.199999999999999" x14ac:dyDescent="0.2">
      <c r="A62" s="45"/>
    </row>
    <row r="63" spans="1:1" s="37" customFormat="1" ht="10.199999999999999" x14ac:dyDescent="0.2">
      <c r="A63" s="45"/>
    </row>
    <row r="64" spans="1:1" s="37" customFormat="1" ht="10.199999999999999" x14ac:dyDescent="0.2">
      <c r="A64" s="45"/>
    </row>
    <row r="65" spans="1:1" s="37" customFormat="1" ht="10.199999999999999" x14ac:dyDescent="0.2">
      <c r="A65" s="45"/>
    </row>
    <row r="66" spans="1:1" s="37" customFormat="1" ht="10.199999999999999" x14ac:dyDescent="0.2">
      <c r="A66" s="45"/>
    </row>
    <row r="67" spans="1:1" s="37" customFormat="1" ht="10.199999999999999" x14ac:dyDescent="0.2">
      <c r="A67" s="45"/>
    </row>
    <row r="68" spans="1:1" s="37" customFormat="1" ht="10.199999999999999" x14ac:dyDescent="0.2">
      <c r="A68" s="45"/>
    </row>
    <row r="69" spans="1:1" s="37" customFormat="1" ht="10.199999999999999" x14ac:dyDescent="0.2">
      <c r="A69" s="45"/>
    </row>
    <row r="70" spans="1:1" s="37" customFormat="1" ht="10.199999999999999" x14ac:dyDescent="0.2">
      <c r="A70" s="45"/>
    </row>
    <row r="71" spans="1:1" s="37" customFormat="1" ht="10.199999999999999" x14ac:dyDescent="0.2">
      <c r="A71" s="45"/>
    </row>
    <row r="72" spans="1:1" s="37" customFormat="1" ht="10.199999999999999" x14ac:dyDescent="0.2">
      <c r="A72" s="45"/>
    </row>
    <row r="73" spans="1:1" s="37" customFormat="1" ht="10.199999999999999" x14ac:dyDescent="0.2">
      <c r="A73" s="45"/>
    </row>
    <row r="74" spans="1:1" s="37" customFormat="1" ht="10.199999999999999" x14ac:dyDescent="0.2">
      <c r="A74" s="45"/>
    </row>
    <row r="75" spans="1:1" s="37" customFormat="1" ht="10.199999999999999" x14ac:dyDescent="0.2">
      <c r="A75" s="45"/>
    </row>
    <row r="76" spans="1:1" s="37" customFormat="1" ht="10.199999999999999" x14ac:dyDescent="0.2">
      <c r="A76" s="45"/>
    </row>
    <row r="77" spans="1:1" s="37" customFormat="1" ht="10.199999999999999" x14ac:dyDescent="0.2">
      <c r="A77" s="45"/>
    </row>
    <row r="78" spans="1:1" s="37" customFormat="1" ht="10.199999999999999" x14ac:dyDescent="0.2">
      <c r="A78" s="45"/>
    </row>
    <row r="79" spans="1:1" s="37" customFormat="1" ht="10.199999999999999" x14ac:dyDescent="0.2">
      <c r="A79" s="45"/>
    </row>
    <row r="80" spans="1:1" s="37" customFormat="1" ht="10.199999999999999" x14ac:dyDescent="0.2">
      <c r="A80" s="45"/>
    </row>
    <row r="81" spans="1:1" s="37" customFormat="1" ht="10.199999999999999" x14ac:dyDescent="0.2">
      <c r="A81" s="45"/>
    </row>
    <row r="82" spans="1:1" s="37" customFormat="1" ht="10.199999999999999" x14ac:dyDescent="0.2">
      <c r="A82" s="45"/>
    </row>
    <row r="83" spans="1:1" s="37" customFormat="1" ht="10.199999999999999" x14ac:dyDescent="0.2">
      <c r="A83" s="45"/>
    </row>
    <row r="84" spans="1:1" s="37" customFormat="1" ht="10.199999999999999" x14ac:dyDescent="0.2">
      <c r="A84" s="45"/>
    </row>
    <row r="85" spans="1:1" s="37" customFormat="1" ht="10.199999999999999" x14ac:dyDescent="0.2">
      <c r="A85" s="45"/>
    </row>
    <row r="86" spans="1:1" s="37" customFormat="1" ht="10.199999999999999" x14ac:dyDescent="0.2">
      <c r="A86" s="45"/>
    </row>
    <row r="87" spans="1:1" s="37" customFormat="1" ht="10.199999999999999" x14ac:dyDescent="0.2">
      <c r="A87" s="45"/>
    </row>
    <row r="88" spans="1:1" s="37" customFormat="1" ht="10.199999999999999" x14ac:dyDescent="0.2">
      <c r="A88" s="45"/>
    </row>
    <row r="89" spans="1:1" s="37" customFormat="1" ht="10.199999999999999" x14ac:dyDescent="0.2">
      <c r="A89" s="45"/>
    </row>
    <row r="90" spans="1:1" s="37" customFormat="1" ht="10.199999999999999" x14ac:dyDescent="0.2">
      <c r="A90" s="45"/>
    </row>
    <row r="91" spans="1:1" s="37" customFormat="1" ht="10.199999999999999" x14ac:dyDescent="0.2">
      <c r="A91" s="45"/>
    </row>
    <row r="92" spans="1:1" s="37" customFormat="1" ht="10.199999999999999" x14ac:dyDescent="0.2">
      <c r="A92" s="45"/>
    </row>
    <row r="93" spans="1:1" s="37" customFormat="1" ht="10.199999999999999" x14ac:dyDescent="0.2">
      <c r="A93" s="45"/>
    </row>
    <row r="94" spans="1:1" s="37" customFormat="1" ht="10.199999999999999" x14ac:dyDescent="0.2">
      <c r="A94" s="45"/>
    </row>
    <row r="95" spans="1:1" s="37" customFormat="1" ht="10.199999999999999" x14ac:dyDescent="0.2">
      <c r="A95" s="45"/>
    </row>
    <row r="96" spans="1:1" s="37" customFormat="1" ht="10.199999999999999" x14ac:dyDescent="0.2">
      <c r="A96" s="45"/>
    </row>
    <row r="97" spans="1:1" s="37" customFormat="1" ht="10.199999999999999" x14ac:dyDescent="0.2">
      <c r="A97" s="45"/>
    </row>
    <row r="98" spans="1:1" s="37" customFormat="1" ht="10.199999999999999" x14ac:dyDescent="0.2">
      <c r="A98" s="45"/>
    </row>
    <row r="99" spans="1:1" s="37" customFormat="1" ht="10.199999999999999" x14ac:dyDescent="0.2">
      <c r="A99" s="45"/>
    </row>
    <row r="100" spans="1:1" s="37" customFormat="1" ht="10.199999999999999" x14ac:dyDescent="0.2">
      <c r="A100" s="45"/>
    </row>
    <row r="101" spans="1:1" s="37" customFormat="1" ht="10.199999999999999" x14ac:dyDescent="0.2">
      <c r="A101" s="45"/>
    </row>
    <row r="102" spans="1:1" s="37" customFormat="1" ht="10.199999999999999" x14ac:dyDescent="0.2">
      <c r="A102" s="45"/>
    </row>
    <row r="103" spans="1:1" s="37" customFormat="1" ht="10.199999999999999" x14ac:dyDescent="0.2">
      <c r="A103" s="45"/>
    </row>
    <row r="104" spans="1:1" s="37" customFormat="1" ht="10.199999999999999" x14ac:dyDescent="0.2">
      <c r="A104" s="45"/>
    </row>
    <row r="105" spans="1:1" s="37" customFormat="1" ht="10.199999999999999" x14ac:dyDescent="0.2">
      <c r="A105" s="45"/>
    </row>
    <row r="106" spans="1:1" s="37" customFormat="1" ht="10.199999999999999" x14ac:dyDescent="0.2">
      <c r="A106" s="45"/>
    </row>
    <row r="107" spans="1:1" s="37" customFormat="1" ht="10.199999999999999" x14ac:dyDescent="0.2">
      <c r="A107" s="45"/>
    </row>
    <row r="108" spans="1:1" s="37" customFormat="1" ht="10.199999999999999" x14ac:dyDescent="0.2">
      <c r="A108" s="45"/>
    </row>
    <row r="109" spans="1:1" s="37" customFormat="1" ht="10.199999999999999" x14ac:dyDescent="0.2">
      <c r="A109" s="45"/>
    </row>
    <row r="110" spans="1:1" s="37" customFormat="1" ht="10.199999999999999" x14ac:dyDescent="0.2">
      <c r="A110" s="45"/>
    </row>
    <row r="111" spans="1:1" s="37" customFormat="1" ht="10.199999999999999" x14ac:dyDescent="0.2">
      <c r="A111" s="45"/>
    </row>
    <row r="112" spans="1:1" s="37" customFormat="1" ht="10.199999999999999" x14ac:dyDescent="0.2">
      <c r="A112" s="45"/>
    </row>
    <row r="113" spans="1:1" s="37" customFormat="1" ht="10.199999999999999" x14ac:dyDescent="0.2">
      <c r="A113" s="45"/>
    </row>
    <row r="114" spans="1:1" s="37" customFormat="1" ht="10.199999999999999" x14ac:dyDescent="0.2">
      <c r="A114" s="45"/>
    </row>
    <row r="115" spans="1:1" s="37" customFormat="1" ht="10.199999999999999" x14ac:dyDescent="0.2">
      <c r="A115" s="45"/>
    </row>
    <row r="116" spans="1:1" s="37" customFormat="1" ht="10.199999999999999" x14ac:dyDescent="0.2">
      <c r="A116" s="45"/>
    </row>
  </sheetData>
  <sheetProtection algorithmName="SHA-512" hashValue="GxDNEHcS9gQnqCp0AmZw2585RERbST7dbJo1Ykit62dwDkjQWvpIWP2Zt5E02jTEHUQD4iOT2iia/71j4h1ZEw==" saltValue="EdCUwq9AX4v0+XetrzsDpQ==" spinCount="100000" sheet="1" insertColumns="0" insertRows="0"/>
  <mergeCells count="5">
    <mergeCell ref="A1:G1"/>
    <mergeCell ref="A2:G2"/>
    <mergeCell ref="A45:G47"/>
    <mergeCell ref="A3:B3"/>
    <mergeCell ref="F3:G3"/>
  </mergeCells>
  <phoneticPr fontId="0" type="noConversion"/>
  <pageMargins left="0.75" right="0.75" top="0.8" bottom="1" header="0.5" footer="0.5"/>
  <pageSetup scale="79" orientation="portrait" r:id="rId1"/>
  <headerFooter alignWithMargins="0">
    <oddFooter>&amp;L&amp;"Times New Roman,Regular"Updated September 2026&amp;C&amp;"Times New Roman,Regular"&amp;P</oddFooter>
  </headerFooter>
  <colBreaks count="1" manualBreakCount="1">
    <brk id="4" max="1048575" man="1"/>
  </col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118"/>
  <sheetViews>
    <sheetView zoomScaleNormal="100" workbookViewId="0">
      <selection activeCell="R22" sqref="R22"/>
    </sheetView>
  </sheetViews>
  <sheetFormatPr defaultColWidth="9.109375" defaultRowHeight="13.2" x14ac:dyDescent="0.25"/>
  <cols>
    <col min="1" max="1" width="3.6640625" style="27" customWidth="1"/>
    <col min="2" max="2" width="43" style="30" customWidth="1"/>
    <col min="3" max="3" width="14.88671875" style="30" customWidth="1"/>
    <col min="4" max="4" width="16.6640625" style="30" customWidth="1"/>
    <col min="5" max="5" width="13.5546875" style="30" customWidth="1"/>
    <col min="6" max="6" width="13.88671875" style="30" customWidth="1"/>
    <col min="7" max="7" width="12.109375" style="30" customWidth="1"/>
    <col min="8" max="8" width="6.6640625" style="30" customWidth="1"/>
    <col min="9" max="16384" width="9.109375" style="30"/>
  </cols>
  <sheetData>
    <row r="1" spans="1:9" ht="15.6" x14ac:dyDescent="0.3">
      <c r="A1" s="348" t="s">
        <v>369</v>
      </c>
      <c r="B1" s="348"/>
      <c r="C1" s="348"/>
      <c r="D1" s="348"/>
      <c r="E1" s="348"/>
      <c r="F1" s="348"/>
      <c r="G1" s="348"/>
    </row>
    <row r="2" spans="1:9" ht="15.6" x14ac:dyDescent="0.3">
      <c r="A2" s="348" t="s">
        <v>93</v>
      </c>
      <c r="B2" s="348"/>
      <c r="C2" s="348"/>
      <c r="D2" s="348"/>
      <c r="E2" s="348"/>
      <c r="F2" s="348"/>
      <c r="G2" s="348"/>
    </row>
    <row r="3" spans="1:9" s="161" customFormat="1" ht="37.5" customHeight="1" thickBot="1" x14ac:dyDescent="0.3">
      <c r="A3" s="374" t="s">
        <v>322</v>
      </c>
      <c r="B3" s="374"/>
      <c r="C3" s="89" t="s">
        <v>108</v>
      </c>
      <c r="D3" s="89" t="s">
        <v>309</v>
      </c>
      <c r="E3" s="90" t="s">
        <v>106</v>
      </c>
      <c r="F3" s="89" t="s">
        <v>268</v>
      </c>
      <c r="G3" s="90" t="s">
        <v>105</v>
      </c>
    </row>
    <row r="4" spans="1:9" s="161" customFormat="1" ht="18" customHeight="1" thickTop="1" x14ac:dyDescent="0.25">
      <c r="A4" s="162"/>
      <c r="B4" s="163" t="s">
        <v>319</v>
      </c>
      <c r="C4" s="164"/>
      <c r="D4" s="164"/>
      <c r="E4" s="165"/>
      <c r="F4" s="165"/>
      <c r="G4" s="166"/>
    </row>
    <row r="5" spans="1:9" s="37" customFormat="1" ht="18" customHeight="1" x14ac:dyDescent="0.25">
      <c r="A5" s="315" t="s">
        <v>24</v>
      </c>
      <c r="B5" s="101" t="s">
        <v>213</v>
      </c>
      <c r="C5" s="167"/>
      <c r="D5" s="167" t="s">
        <v>0</v>
      </c>
      <c r="E5" s="168" t="s">
        <v>0</v>
      </c>
      <c r="F5" s="168" t="s">
        <v>0</v>
      </c>
      <c r="G5" s="169" t="s">
        <v>0</v>
      </c>
    </row>
    <row r="6" spans="1:9" s="37" customFormat="1" ht="18" customHeight="1" x14ac:dyDescent="0.25">
      <c r="A6" s="315" t="s">
        <v>24</v>
      </c>
      <c r="B6" s="101" t="s">
        <v>212</v>
      </c>
      <c r="C6" s="211"/>
      <c r="D6" s="211"/>
      <c r="E6" s="212"/>
      <c r="F6" s="212"/>
      <c r="G6" s="213"/>
    </row>
    <row r="7" spans="1:9" s="37" customFormat="1" ht="18" customHeight="1" x14ac:dyDescent="0.25">
      <c r="A7" s="315" t="s">
        <v>24</v>
      </c>
      <c r="B7" s="116" t="s">
        <v>231</v>
      </c>
      <c r="C7" s="211"/>
      <c r="D7" s="211"/>
      <c r="E7" s="212"/>
      <c r="F7" s="212"/>
      <c r="G7" s="213"/>
      <c r="H7" s="37" t="s">
        <v>0</v>
      </c>
    </row>
    <row r="8" spans="1:9" s="37" customFormat="1" ht="18" customHeight="1" x14ac:dyDescent="0.25">
      <c r="A8" s="316"/>
      <c r="B8" s="117" t="s">
        <v>232</v>
      </c>
      <c r="C8" s="214">
        <f>SUM(C5:C7)</f>
        <v>0</v>
      </c>
      <c r="D8" s="214">
        <f>SUM(D5:D7)</f>
        <v>0</v>
      </c>
      <c r="E8" s="214">
        <f>SUM(E5:E7)</f>
        <v>0</v>
      </c>
      <c r="F8" s="214">
        <f>SUM(F5:F7)</f>
        <v>0</v>
      </c>
      <c r="G8" s="214">
        <f>SUM(G5:G7)</f>
        <v>0</v>
      </c>
    </row>
    <row r="9" spans="1:9" s="37" customFormat="1" ht="18" customHeight="1" x14ac:dyDescent="0.25">
      <c r="A9" s="315" t="s">
        <v>24</v>
      </c>
      <c r="B9" s="102" t="s">
        <v>214</v>
      </c>
      <c r="C9" s="212"/>
      <c r="D9" s="212" t="s">
        <v>0</v>
      </c>
      <c r="E9" s="212" t="s">
        <v>0</v>
      </c>
      <c r="F9" s="213" t="s">
        <v>0</v>
      </c>
      <c r="G9" s="212" t="s">
        <v>0</v>
      </c>
    </row>
    <row r="10" spans="1:9" s="37" customFormat="1" ht="18" customHeight="1" x14ac:dyDescent="0.25">
      <c r="A10" s="315" t="s">
        <v>24</v>
      </c>
      <c r="B10" s="102" t="s">
        <v>215</v>
      </c>
      <c r="C10" s="212" t="s">
        <v>0</v>
      </c>
      <c r="D10" s="212" t="s">
        <v>0</v>
      </c>
      <c r="E10" s="212" t="s">
        <v>0</v>
      </c>
      <c r="F10" s="213" t="s">
        <v>0</v>
      </c>
      <c r="G10" s="212" t="s">
        <v>0</v>
      </c>
    </row>
    <row r="11" spans="1:9" s="37" customFormat="1" ht="18" customHeight="1" x14ac:dyDescent="0.25">
      <c r="A11" s="315" t="s">
        <v>24</v>
      </c>
      <c r="B11" s="93" t="s">
        <v>216</v>
      </c>
      <c r="C11" s="215"/>
      <c r="D11" s="215"/>
      <c r="E11" s="215"/>
      <c r="F11" s="216"/>
      <c r="G11" s="216"/>
    </row>
    <row r="12" spans="1:9" s="37" customFormat="1" ht="18" customHeight="1" x14ac:dyDescent="0.25">
      <c r="A12" s="317"/>
      <c r="B12" s="93" t="s">
        <v>217</v>
      </c>
      <c r="C12" s="215"/>
      <c r="D12" s="215"/>
      <c r="E12" s="215"/>
      <c r="F12" s="216"/>
      <c r="G12" s="216"/>
    </row>
    <row r="13" spans="1:9" s="37" customFormat="1" ht="18" customHeight="1" x14ac:dyDescent="0.25">
      <c r="A13" s="315" t="s">
        <v>24</v>
      </c>
      <c r="B13" s="118" t="s">
        <v>218</v>
      </c>
      <c r="C13" s="215"/>
      <c r="D13" s="215"/>
      <c r="E13" s="215"/>
      <c r="F13" s="216"/>
      <c r="G13" s="216"/>
    </row>
    <row r="14" spans="1:9" s="37" customFormat="1" ht="18" customHeight="1" x14ac:dyDescent="0.25">
      <c r="A14" s="316"/>
      <c r="B14" s="118" t="s">
        <v>218</v>
      </c>
      <c r="C14" s="215"/>
      <c r="D14" s="215"/>
      <c r="E14" s="215"/>
      <c r="F14" s="216"/>
      <c r="G14" s="216"/>
    </row>
    <row r="15" spans="1:9" s="37" customFormat="1" ht="18" customHeight="1" thickBot="1" x14ac:dyDescent="0.3">
      <c r="A15" s="317"/>
      <c r="B15" s="106" t="s">
        <v>219</v>
      </c>
      <c r="C15" s="249" t="s">
        <v>0</v>
      </c>
      <c r="D15" s="249" t="s">
        <v>0</v>
      </c>
      <c r="E15" s="249" t="s">
        <v>0</v>
      </c>
      <c r="F15" s="249" t="s">
        <v>0</v>
      </c>
      <c r="G15" s="249" t="s">
        <v>0</v>
      </c>
    </row>
    <row r="16" spans="1:9" s="37" customFormat="1" ht="18" customHeight="1" thickTop="1" x14ac:dyDescent="0.3">
      <c r="A16" s="318"/>
      <c r="B16" s="116" t="s">
        <v>308</v>
      </c>
      <c r="C16" s="217">
        <f>SUM(C8:C15)</f>
        <v>0</v>
      </c>
      <c r="D16" s="217">
        <f>SUM(D8:D15)</f>
        <v>0</v>
      </c>
      <c r="E16" s="217">
        <f>SUM(E8:E15)</f>
        <v>0</v>
      </c>
      <c r="F16" s="217">
        <f>SUM(F8:F15)</f>
        <v>0</v>
      </c>
      <c r="G16" s="217">
        <f>SUM(G8:G15)</f>
        <v>0</v>
      </c>
      <c r="I16" s="37" t="s">
        <v>0</v>
      </c>
    </row>
    <row r="17" spans="1:9" s="37" customFormat="1" ht="18" customHeight="1" x14ac:dyDescent="0.25">
      <c r="A17" s="318"/>
      <c r="B17" s="105" t="s">
        <v>320</v>
      </c>
      <c r="C17" s="218"/>
      <c r="D17" s="218"/>
      <c r="E17" s="218"/>
      <c r="F17" s="218"/>
      <c r="G17" s="219"/>
      <c r="I17" s="37" t="s">
        <v>0</v>
      </c>
    </row>
    <row r="18" spans="1:9" s="37" customFormat="1" ht="18" customHeight="1" x14ac:dyDescent="0.25">
      <c r="A18" s="315" t="s">
        <v>24</v>
      </c>
      <c r="B18" s="102" t="s">
        <v>220</v>
      </c>
      <c r="C18" s="212" t="s">
        <v>0</v>
      </c>
      <c r="D18" s="212" t="s">
        <v>0</v>
      </c>
      <c r="E18" s="212" t="s">
        <v>0</v>
      </c>
      <c r="F18" s="212" t="s">
        <v>0</v>
      </c>
      <c r="G18" s="213" t="s">
        <v>0</v>
      </c>
    </row>
    <row r="19" spans="1:9" s="37" customFormat="1" ht="18" customHeight="1" x14ac:dyDescent="0.25">
      <c r="A19" s="315" t="s">
        <v>24</v>
      </c>
      <c r="B19" s="102" t="s">
        <v>130</v>
      </c>
      <c r="C19" s="212" t="s">
        <v>0</v>
      </c>
      <c r="D19" s="212"/>
      <c r="E19" s="211"/>
      <c r="F19" s="211"/>
      <c r="G19" s="220"/>
    </row>
    <row r="20" spans="1:9" s="37" customFormat="1" ht="18" customHeight="1" x14ac:dyDescent="0.25">
      <c r="A20" s="315" t="s">
        <v>24</v>
      </c>
      <c r="B20" s="102" t="s">
        <v>221</v>
      </c>
      <c r="C20" s="211" t="s">
        <v>0</v>
      </c>
      <c r="D20" s="212"/>
      <c r="E20" s="213"/>
      <c r="F20" s="212"/>
      <c r="G20" s="213"/>
    </row>
    <row r="21" spans="1:9" s="37" customFormat="1" ht="18" customHeight="1" x14ac:dyDescent="0.25">
      <c r="A21" s="315" t="s">
        <v>24</v>
      </c>
      <c r="B21" s="101" t="s">
        <v>222</v>
      </c>
      <c r="C21" s="211" t="s">
        <v>0</v>
      </c>
      <c r="D21" s="212"/>
      <c r="E21" s="213"/>
      <c r="F21" s="212"/>
      <c r="G21" s="213"/>
    </row>
    <row r="22" spans="1:9" s="37" customFormat="1" ht="18" customHeight="1" x14ac:dyDescent="0.25">
      <c r="A22" s="315" t="s">
        <v>24</v>
      </c>
      <c r="B22" s="102" t="s">
        <v>223</v>
      </c>
      <c r="C22" s="212" t="s">
        <v>0</v>
      </c>
      <c r="D22" s="212"/>
      <c r="E22" s="213"/>
      <c r="F22" s="212"/>
      <c r="G22" s="213"/>
    </row>
    <row r="23" spans="1:9" s="37" customFormat="1" ht="18" customHeight="1" x14ac:dyDescent="0.25">
      <c r="A23" s="315" t="s">
        <v>24</v>
      </c>
      <c r="B23" s="102" t="s">
        <v>224</v>
      </c>
      <c r="C23" s="212" t="s">
        <v>0</v>
      </c>
      <c r="D23" s="212"/>
      <c r="E23" s="213"/>
      <c r="F23" s="212"/>
      <c r="G23" s="213"/>
    </row>
    <row r="24" spans="1:9" s="37" customFormat="1" ht="18" customHeight="1" x14ac:dyDescent="0.25">
      <c r="A24" s="317"/>
      <c r="B24" s="102" t="s">
        <v>225</v>
      </c>
      <c r="C24" s="212"/>
      <c r="D24" s="212"/>
      <c r="E24" s="213"/>
      <c r="F24" s="212"/>
      <c r="G24" s="213"/>
    </row>
    <row r="25" spans="1:9" s="37" customFormat="1" ht="18" customHeight="1" x14ac:dyDescent="0.25">
      <c r="A25" s="315" t="s">
        <v>24</v>
      </c>
      <c r="B25" s="102" t="s">
        <v>226</v>
      </c>
      <c r="C25" s="212" t="s">
        <v>0</v>
      </c>
      <c r="D25" s="212"/>
      <c r="E25" s="213"/>
      <c r="F25" s="212"/>
      <c r="G25" s="213"/>
    </row>
    <row r="26" spans="1:9" s="37" customFormat="1" ht="27.45" customHeight="1" x14ac:dyDescent="0.25">
      <c r="A26" s="315" t="s">
        <v>24</v>
      </c>
      <c r="B26" s="119" t="s">
        <v>227</v>
      </c>
      <c r="C26" s="212" t="s">
        <v>0</v>
      </c>
      <c r="D26" s="212"/>
      <c r="E26" s="213"/>
      <c r="F26" s="212"/>
      <c r="G26" s="213"/>
    </row>
    <row r="27" spans="1:9" s="37" customFormat="1" ht="18" customHeight="1" x14ac:dyDescent="0.25">
      <c r="A27" s="315" t="s">
        <v>24</v>
      </c>
      <c r="B27" s="102" t="s">
        <v>228</v>
      </c>
      <c r="C27" s="211" t="s">
        <v>0</v>
      </c>
      <c r="D27" s="212"/>
      <c r="E27" s="213"/>
      <c r="F27" s="212"/>
      <c r="G27" s="213"/>
    </row>
    <row r="28" spans="1:9" s="37" customFormat="1" ht="18" customHeight="1" x14ac:dyDescent="0.25">
      <c r="A28" s="315" t="s">
        <v>24</v>
      </c>
      <c r="B28" s="93" t="s">
        <v>229</v>
      </c>
      <c r="C28" s="212"/>
      <c r="D28" s="215"/>
      <c r="E28" s="216"/>
      <c r="F28" s="215"/>
      <c r="G28" s="216"/>
    </row>
    <row r="29" spans="1:9" s="37" customFormat="1" ht="18" customHeight="1" x14ac:dyDescent="0.25">
      <c r="A29" s="315" t="s">
        <v>24</v>
      </c>
      <c r="B29" s="118" t="s">
        <v>230</v>
      </c>
      <c r="C29" s="212"/>
      <c r="D29" s="212"/>
      <c r="E29" s="212"/>
      <c r="F29" s="212"/>
      <c r="G29" s="212"/>
    </row>
    <row r="30" spans="1:9" s="37" customFormat="1" ht="18" customHeight="1" thickBot="1" x14ac:dyDescent="0.3">
      <c r="A30" s="318"/>
      <c r="B30" s="170" t="s">
        <v>230</v>
      </c>
      <c r="C30" s="249" t="s">
        <v>0</v>
      </c>
      <c r="D30" s="249"/>
      <c r="E30" s="249"/>
      <c r="F30" s="249"/>
      <c r="G30" s="249"/>
    </row>
    <row r="31" spans="1:9" s="37" customFormat="1" ht="18" customHeight="1" thickTop="1" x14ac:dyDescent="0.3">
      <c r="A31" s="318"/>
      <c r="B31" s="171" t="s">
        <v>233</v>
      </c>
      <c r="C31" s="217">
        <f>SUM(C18:C30)</f>
        <v>0</v>
      </c>
      <c r="D31" s="217">
        <f>SUM(D18:D30)</f>
        <v>0</v>
      </c>
      <c r="E31" s="217">
        <f>SUM(E18:E30)</f>
        <v>0</v>
      </c>
      <c r="F31" s="217">
        <f>SUM(F18:F30)</f>
        <v>0</v>
      </c>
      <c r="G31" s="217">
        <f>SUM(G18:G30)</f>
        <v>0</v>
      </c>
    </row>
    <row r="32" spans="1:9" s="37" customFormat="1" ht="18" customHeight="1" x14ac:dyDescent="0.3">
      <c r="A32" s="318"/>
      <c r="B32" s="172" t="s">
        <v>341</v>
      </c>
      <c r="C32" s="221">
        <f>(C16-C31)</f>
        <v>0</v>
      </c>
      <c r="D32" s="221">
        <f>(D16-D31)</f>
        <v>0</v>
      </c>
      <c r="E32" s="221">
        <f>(E16-E31)</f>
        <v>0</v>
      </c>
      <c r="F32" s="221">
        <f>(F16-F31)</f>
        <v>0</v>
      </c>
      <c r="G32" s="221">
        <f>(G16-G31)</f>
        <v>0</v>
      </c>
    </row>
    <row r="33" spans="1:8" s="37" customFormat="1" ht="18" customHeight="1" x14ac:dyDescent="0.25">
      <c r="A33" s="318"/>
      <c r="B33" s="108" t="s">
        <v>321</v>
      </c>
      <c r="C33" s="222"/>
      <c r="D33" s="222"/>
      <c r="E33" s="222"/>
      <c r="F33" s="222"/>
      <c r="G33" s="223"/>
    </row>
    <row r="34" spans="1:8" s="37" customFormat="1" ht="18" customHeight="1" x14ac:dyDescent="0.3">
      <c r="A34" s="315" t="s">
        <v>24</v>
      </c>
      <c r="B34" s="109" t="s">
        <v>234</v>
      </c>
      <c r="C34" s="224"/>
      <c r="D34" s="224"/>
      <c r="E34" s="224"/>
      <c r="F34" s="224"/>
      <c r="G34" s="224"/>
    </row>
    <row r="35" spans="1:8" s="37" customFormat="1" ht="18" customHeight="1" x14ac:dyDescent="0.3">
      <c r="A35" s="315" t="s">
        <v>24</v>
      </c>
      <c r="B35" s="102" t="s">
        <v>235</v>
      </c>
      <c r="C35" s="224"/>
      <c r="D35" s="224"/>
      <c r="E35" s="224"/>
      <c r="F35" s="224"/>
      <c r="G35" s="224"/>
    </row>
    <row r="36" spans="1:8" s="37" customFormat="1" ht="18" customHeight="1" x14ac:dyDescent="0.3">
      <c r="A36" s="315" t="s">
        <v>24</v>
      </c>
      <c r="B36" s="109" t="s">
        <v>236</v>
      </c>
      <c r="C36" s="224"/>
      <c r="D36" s="224"/>
      <c r="E36" s="224"/>
      <c r="F36" s="224"/>
      <c r="G36" s="224"/>
    </row>
    <row r="37" spans="1:8" s="37" customFormat="1" ht="18" customHeight="1" x14ac:dyDescent="0.3">
      <c r="A37" s="317"/>
      <c r="B37" s="121" t="s">
        <v>237</v>
      </c>
      <c r="C37" s="224"/>
      <c r="D37" s="224"/>
      <c r="E37" s="224"/>
      <c r="F37" s="224"/>
      <c r="G37" s="224"/>
    </row>
    <row r="38" spans="1:8" s="37" customFormat="1" ht="18" customHeight="1" x14ac:dyDescent="0.3">
      <c r="A38" s="315" t="s">
        <v>24</v>
      </c>
      <c r="B38" s="122" t="s">
        <v>238</v>
      </c>
      <c r="C38" s="224"/>
      <c r="D38" s="224"/>
      <c r="E38" s="224"/>
      <c r="F38" s="224"/>
      <c r="G38" s="224"/>
      <c r="H38" s="37" t="s">
        <v>0</v>
      </c>
    </row>
    <row r="39" spans="1:8" s="37" customFormat="1" ht="18" customHeight="1" x14ac:dyDescent="0.3">
      <c r="A39" s="316"/>
      <c r="B39" s="122" t="s">
        <v>238</v>
      </c>
      <c r="C39" s="224"/>
      <c r="D39" s="224"/>
      <c r="E39" s="224"/>
      <c r="F39" s="224"/>
      <c r="G39" s="224"/>
    </row>
    <row r="40" spans="1:8" s="37" customFormat="1" ht="18" customHeight="1" thickBot="1" x14ac:dyDescent="0.35">
      <c r="A40" s="316"/>
      <c r="B40" s="122" t="s">
        <v>238</v>
      </c>
      <c r="C40" s="225"/>
      <c r="D40" s="225"/>
      <c r="E40" s="225"/>
      <c r="F40" s="225"/>
      <c r="G40" s="225"/>
    </row>
    <row r="41" spans="1:8" s="37" customFormat="1" ht="18" customHeight="1" thickTop="1" x14ac:dyDescent="0.3">
      <c r="A41" s="318"/>
      <c r="B41" s="120" t="s">
        <v>239</v>
      </c>
      <c r="C41" s="226">
        <f>SUM(C34:C40)</f>
        <v>0</v>
      </c>
      <c r="D41" s="226">
        <f>SUM(D34:D40)</f>
        <v>0</v>
      </c>
      <c r="E41" s="226">
        <f>SUM(E34:E40)</f>
        <v>0</v>
      </c>
      <c r="F41" s="226">
        <f>SUM(F34:F40)</f>
        <v>0</v>
      </c>
      <c r="G41" s="226">
        <f>SUM(G34:G40)</f>
        <v>0</v>
      </c>
    </row>
    <row r="42" spans="1:8" s="46" customFormat="1" ht="27.45" customHeight="1" x14ac:dyDescent="0.3">
      <c r="A42" s="319"/>
      <c r="B42" s="123" t="s">
        <v>240</v>
      </c>
      <c r="C42" s="227">
        <f>(C41+C32)</f>
        <v>0</v>
      </c>
      <c r="D42" s="227">
        <f>(D41+D32)</f>
        <v>0</v>
      </c>
      <c r="E42" s="227">
        <f>(E41+E32)</f>
        <v>0</v>
      </c>
      <c r="F42" s="227">
        <f>(F41+F32)</f>
        <v>0</v>
      </c>
      <c r="G42" s="227">
        <f>(G41+G32)</f>
        <v>0</v>
      </c>
    </row>
    <row r="43" spans="1:8" s="37" customFormat="1" ht="18" customHeight="1" thickBot="1" x14ac:dyDescent="0.35">
      <c r="A43" s="315" t="s">
        <v>24</v>
      </c>
      <c r="B43" s="103" t="s">
        <v>89</v>
      </c>
      <c r="C43" s="228"/>
      <c r="D43" s="228"/>
      <c r="E43" s="228"/>
      <c r="F43" s="228"/>
      <c r="G43" s="228"/>
    </row>
    <row r="44" spans="1:8" s="37" customFormat="1" ht="18" customHeight="1" thickTop="1" thickBot="1" x14ac:dyDescent="0.35">
      <c r="A44" s="315" t="s">
        <v>24</v>
      </c>
      <c r="B44" s="124" t="s">
        <v>238</v>
      </c>
      <c r="C44" s="229"/>
      <c r="D44" s="229"/>
      <c r="E44" s="229"/>
      <c r="F44" s="229"/>
      <c r="G44" s="229"/>
    </row>
    <row r="45" spans="1:8" s="37" customFormat="1" ht="18" customHeight="1" thickTop="1" thickBot="1" x14ac:dyDescent="0.35">
      <c r="A45" s="318"/>
      <c r="B45" s="115" t="s">
        <v>86</v>
      </c>
      <c r="C45" s="230">
        <f>SUM(C42:C44)</f>
        <v>0</v>
      </c>
      <c r="D45" s="230">
        <f>SUM(D42:D44)</f>
        <v>0</v>
      </c>
      <c r="E45" s="230">
        <f>SUM(E42:E44)</f>
        <v>0</v>
      </c>
      <c r="F45" s="230">
        <f>SUM(F42:F44)</f>
        <v>0</v>
      </c>
      <c r="G45" s="230">
        <f>SUM(G42:G44)</f>
        <v>0</v>
      </c>
    </row>
    <row r="46" spans="1:8" s="37" customFormat="1" ht="10.5" customHeight="1" thickTop="1" x14ac:dyDescent="0.2">
      <c r="A46" s="45"/>
      <c r="B46" s="46"/>
    </row>
    <row r="47" spans="1:8" s="37" customFormat="1" ht="10.199999999999999" x14ac:dyDescent="0.2">
      <c r="A47" s="45"/>
    </row>
    <row r="48" spans="1:8" s="37" customFormat="1" ht="10.199999999999999" x14ac:dyDescent="0.2">
      <c r="A48" s="45"/>
    </row>
    <row r="49" spans="1:1" s="37" customFormat="1" ht="10.199999999999999" x14ac:dyDescent="0.2">
      <c r="A49" s="45"/>
    </row>
    <row r="50" spans="1:1" s="37" customFormat="1" ht="10.199999999999999" x14ac:dyDescent="0.2">
      <c r="A50" s="45"/>
    </row>
    <row r="51" spans="1:1" s="37" customFormat="1" ht="10.199999999999999" x14ac:dyDescent="0.2">
      <c r="A51" s="45"/>
    </row>
    <row r="52" spans="1:1" s="37" customFormat="1" ht="10.199999999999999" x14ac:dyDescent="0.2">
      <c r="A52" s="45"/>
    </row>
    <row r="53" spans="1:1" s="37" customFormat="1" ht="10.199999999999999" x14ac:dyDescent="0.2">
      <c r="A53" s="45"/>
    </row>
    <row r="54" spans="1:1" s="37" customFormat="1" ht="10.199999999999999" x14ac:dyDescent="0.2">
      <c r="A54" s="45"/>
    </row>
    <row r="55" spans="1:1" s="37" customFormat="1" ht="10.199999999999999" x14ac:dyDescent="0.2">
      <c r="A55" s="45"/>
    </row>
    <row r="56" spans="1:1" s="37" customFormat="1" ht="10.199999999999999" x14ac:dyDescent="0.2">
      <c r="A56" s="45"/>
    </row>
    <row r="57" spans="1:1" s="37" customFormat="1" ht="10.199999999999999" x14ac:dyDescent="0.2">
      <c r="A57" s="45"/>
    </row>
    <row r="58" spans="1:1" s="37" customFormat="1" ht="10.199999999999999" x14ac:dyDescent="0.2">
      <c r="A58" s="45"/>
    </row>
    <row r="59" spans="1:1" s="37" customFormat="1" ht="10.199999999999999" x14ac:dyDescent="0.2">
      <c r="A59" s="45"/>
    </row>
    <row r="60" spans="1:1" s="37" customFormat="1" ht="10.199999999999999" x14ac:dyDescent="0.2">
      <c r="A60" s="45"/>
    </row>
    <row r="61" spans="1:1" s="37" customFormat="1" ht="10.199999999999999" x14ac:dyDescent="0.2">
      <c r="A61" s="45"/>
    </row>
    <row r="62" spans="1:1" s="37" customFormat="1" ht="10.199999999999999" x14ac:dyDescent="0.2">
      <c r="A62" s="45"/>
    </row>
    <row r="63" spans="1:1" s="37" customFormat="1" ht="10.199999999999999" x14ac:dyDescent="0.2">
      <c r="A63" s="45"/>
    </row>
    <row r="64" spans="1:1" s="37" customFormat="1" ht="10.199999999999999" x14ac:dyDescent="0.2">
      <c r="A64" s="45"/>
    </row>
    <row r="65" spans="1:1" s="37" customFormat="1" ht="10.199999999999999" x14ac:dyDescent="0.2">
      <c r="A65" s="45"/>
    </row>
    <row r="66" spans="1:1" s="37" customFormat="1" ht="10.199999999999999" x14ac:dyDescent="0.2">
      <c r="A66" s="45"/>
    </row>
    <row r="67" spans="1:1" s="37" customFormat="1" ht="10.199999999999999" x14ac:dyDescent="0.2">
      <c r="A67" s="45"/>
    </row>
    <row r="68" spans="1:1" s="37" customFormat="1" ht="10.199999999999999" x14ac:dyDescent="0.2">
      <c r="A68" s="45"/>
    </row>
    <row r="69" spans="1:1" s="37" customFormat="1" ht="10.199999999999999" x14ac:dyDescent="0.2">
      <c r="A69" s="45"/>
    </row>
    <row r="70" spans="1:1" s="37" customFormat="1" ht="10.199999999999999" x14ac:dyDescent="0.2">
      <c r="A70" s="45"/>
    </row>
    <row r="71" spans="1:1" s="37" customFormat="1" ht="10.199999999999999" x14ac:dyDescent="0.2">
      <c r="A71" s="45"/>
    </row>
    <row r="72" spans="1:1" s="37" customFormat="1" ht="10.199999999999999" x14ac:dyDescent="0.2">
      <c r="A72" s="45"/>
    </row>
    <row r="73" spans="1:1" s="37" customFormat="1" ht="10.199999999999999" x14ac:dyDescent="0.2">
      <c r="A73" s="45"/>
    </row>
    <row r="74" spans="1:1" s="37" customFormat="1" ht="10.199999999999999" x14ac:dyDescent="0.2">
      <c r="A74" s="45"/>
    </row>
    <row r="75" spans="1:1" s="37" customFormat="1" ht="10.199999999999999" x14ac:dyDescent="0.2">
      <c r="A75" s="45"/>
    </row>
    <row r="76" spans="1:1" s="37" customFormat="1" ht="10.199999999999999" x14ac:dyDescent="0.2">
      <c r="A76" s="45"/>
    </row>
    <row r="77" spans="1:1" s="37" customFormat="1" ht="10.199999999999999" x14ac:dyDescent="0.2">
      <c r="A77" s="45"/>
    </row>
    <row r="78" spans="1:1" s="37" customFormat="1" ht="10.199999999999999" x14ac:dyDescent="0.2">
      <c r="A78" s="45"/>
    </row>
    <row r="79" spans="1:1" s="37" customFormat="1" ht="10.199999999999999" x14ac:dyDescent="0.2">
      <c r="A79" s="45"/>
    </row>
    <row r="80" spans="1:1" s="37" customFormat="1" ht="10.199999999999999" x14ac:dyDescent="0.2">
      <c r="A80" s="45"/>
    </row>
    <row r="81" spans="1:1" s="37" customFormat="1" ht="10.199999999999999" x14ac:dyDescent="0.2">
      <c r="A81" s="45"/>
    </row>
    <row r="82" spans="1:1" s="37" customFormat="1" ht="10.199999999999999" x14ac:dyDescent="0.2">
      <c r="A82" s="45"/>
    </row>
    <row r="83" spans="1:1" s="37" customFormat="1" ht="10.199999999999999" x14ac:dyDescent="0.2">
      <c r="A83" s="45"/>
    </row>
    <row r="84" spans="1:1" s="37" customFormat="1" ht="10.199999999999999" x14ac:dyDescent="0.2">
      <c r="A84" s="45"/>
    </row>
    <row r="85" spans="1:1" s="37" customFormat="1" ht="10.199999999999999" x14ac:dyDescent="0.2">
      <c r="A85" s="45"/>
    </row>
    <row r="86" spans="1:1" s="37" customFormat="1" ht="10.199999999999999" x14ac:dyDescent="0.2">
      <c r="A86" s="45"/>
    </row>
    <row r="87" spans="1:1" s="37" customFormat="1" ht="10.199999999999999" x14ac:dyDescent="0.2">
      <c r="A87" s="45"/>
    </row>
    <row r="88" spans="1:1" s="37" customFormat="1" ht="10.199999999999999" x14ac:dyDescent="0.2">
      <c r="A88" s="45"/>
    </row>
    <row r="89" spans="1:1" s="37" customFormat="1" ht="10.199999999999999" x14ac:dyDescent="0.2">
      <c r="A89" s="45"/>
    </row>
    <row r="90" spans="1:1" s="37" customFormat="1" ht="10.199999999999999" x14ac:dyDescent="0.2">
      <c r="A90" s="45"/>
    </row>
    <row r="91" spans="1:1" s="37" customFormat="1" ht="10.199999999999999" x14ac:dyDescent="0.2">
      <c r="A91" s="45"/>
    </row>
    <row r="92" spans="1:1" s="37" customFormat="1" ht="10.199999999999999" x14ac:dyDescent="0.2">
      <c r="A92" s="45"/>
    </row>
    <row r="93" spans="1:1" s="37" customFormat="1" ht="10.199999999999999" x14ac:dyDescent="0.2">
      <c r="A93" s="45"/>
    </row>
    <row r="94" spans="1:1" s="37" customFormat="1" ht="10.199999999999999" x14ac:dyDescent="0.2">
      <c r="A94" s="45"/>
    </row>
    <row r="95" spans="1:1" s="37" customFormat="1" ht="10.199999999999999" x14ac:dyDescent="0.2">
      <c r="A95" s="45"/>
    </row>
    <row r="96" spans="1:1" s="37" customFormat="1" ht="10.199999999999999" x14ac:dyDescent="0.2">
      <c r="A96" s="45"/>
    </row>
    <row r="97" spans="1:1" s="37" customFormat="1" ht="10.199999999999999" x14ac:dyDescent="0.2">
      <c r="A97" s="45"/>
    </row>
    <row r="98" spans="1:1" s="37" customFormat="1" ht="10.199999999999999" x14ac:dyDescent="0.2">
      <c r="A98" s="45"/>
    </row>
    <row r="99" spans="1:1" s="37" customFormat="1" ht="10.199999999999999" x14ac:dyDescent="0.2">
      <c r="A99" s="45"/>
    </row>
    <row r="100" spans="1:1" s="37" customFormat="1" ht="10.199999999999999" x14ac:dyDescent="0.2">
      <c r="A100" s="45"/>
    </row>
    <row r="101" spans="1:1" s="37" customFormat="1" ht="10.199999999999999" x14ac:dyDescent="0.2">
      <c r="A101" s="45"/>
    </row>
    <row r="102" spans="1:1" s="37" customFormat="1" ht="10.199999999999999" x14ac:dyDescent="0.2">
      <c r="A102" s="45"/>
    </row>
    <row r="103" spans="1:1" s="37" customFormat="1" ht="10.199999999999999" x14ac:dyDescent="0.2">
      <c r="A103" s="45"/>
    </row>
    <row r="104" spans="1:1" s="37" customFormat="1" ht="10.199999999999999" x14ac:dyDescent="0.2">
      <c r="A104" s="45"/>
    </row>
    <row r="105" spans="1:1" s="37" customFormat="1" ht="10.199999999999999" x14ac:dyDescent="0.2">
      <c r="A105" s="45"/>
    </row>
    <row r="106" spans="1:1" s="37" customFormat="1" ht="10.199999999999999" x14ac:dyDescent="0.2">
      <c r="A106" s="45"/>
    </row>
    <row r="107" spans="1:1" s="37" customFormat="1" ht="10.199999999999999" x14ac:dyDescent="0.2">
      <c r="A107" s="45"/>
    </row>
    <row r="108" spans="1:1" s="37" customFormat="1" ht="10.199999999999999" x14ac:dyDescent="0.2">
      <c r="A108" s="45"/>
    </row>
    <row r="109" spans="1:1" s="37" customFormat="1" ht="10.199999999999999" x14ac:dyDescent="0.2">
      <c r="A109" s="45"/>
    </row>
    <row r="110" spans="1:1" s="37" customFormat="1" ht="10.199999999999999" x14ac:dyDescent="0.2">
      <c r="A110" s="45"/>
    </row>
    <row r="111" spans="1:1" s="37" customFormat="1" ht="10.199999999999999" x14ac:dyDescent="0.2">
      <c r="A111" s="45"/>
    </row>
    <row r="112" spans="1:1" s="37" customFormat="1" ht="10.199999999999999" x14ac:dyDescent="0.2">
      <c r="A112" s="45"/>
    </row>
    <row r="113" spans="1:1" s="37" customFormat="1" ht="10.199999999999999" x14ac:dyDescent="0.2">
      <c r="A113" s="45"/>
    </row>
    <row r="114" spans="1:1" s="37" customFormat="1" ht="10.199999999999999" x14ac:dyDescent="0.2">
      <c r="A114" s="45"/>
    </row>
    <row r="115" spans="1:1" s="37" customFormat="1" ht="10.199999999999999" x14ac:dyDescent="0.2">
      <c r="A115" s="45"/>
    </row>
    <row r="116" spans="1:1" s="37" customFormat="1" ht="10.199999999999999" x14ac:dyDescent="0.2">
      <c r="A116" s="45"/>
    </row>
    <row r="117" spans="1:1" s="37" customFormat="1" ht="10.199999999999999" x14ac:dyDescent="0.2">
      <c r="A117" s="45"/>
    </row>
    <row r="118" spans="1:1" s="37" customFormat="1" ht="10.199999999999999" x14ac:dyDescent="0.2">
      <c r="A118" s="45"/>
    </row>
  </sheetData>
  <sheetProtection algorithmName="SHA-512" hashValue="AY3ADeylV9ZkleVIMnARX6wRlyurXYuRtmQRf2MBFPJlJ2D4V8LAJSCr3otkI0XTlXFaSWOtfE75F7sGJ9M6Ew==" saltValue="WLvowSAIahFAF8IQWexn/Q==" spinCount="100000" sheet="1" insertColumns="0" insertRows="0"/>
  <mergeCells count="3">
    <mergeCell ref="A3:B3"/>
    <mergeCell ref="A1:G1"/>
    <mergeCell ref="A2:G2"/>
  </mergeCells>
  <phoneticPr fontId="0" type="noConversion"/>
  <pageMargins left="0.75" right="0.75" top="0.8" bottom="1" header="0.5" footer="0.5"/>
  <pageSetup scale="77" orientation="portrait" r:id="rId1"/>
  <headerFooter alignWithMargins="0">
    <oddFooter>&amp;L&amp;"Times New Roman,Regular"Updated September 2026&amp;C&amp;"Times New Roman,Regular"&amp;P</oddFooter>
  </headerFooter>
  <colBreaks count="1" manualBreakCount="1">
    <brk id="4" max="1048575" man="1"/>
  </colBreak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1F5C9A-EF0A-4779-A809-AA79B33F6601}">
  <sheetPr>
    <pageSetUpPr fitToPage="1"/>
  </sheetPr>
  <dimension ref="A1:S114"/>
  <sheetViews>
    <sheetView workbookViewId="0">
      <selection activeCell="R22" sqref="R22"/>
    </sheetView>
  </sheetViews>
  <sheetFormatPr defaultColWidth="9.109375" defaultRowHeight="13.2" x14ac:dyDescent="0.25"/>
  <cols>
    <col min="1" max="1" width="3.6640625" style="251" customWidth="1"/>
    <col min="2" max="2" width="4.109375" style="250" customWidth="1"/>
    <col min="3" max="3" width="29.88671875" style="250" customWidth="1"/>
    <col min="4" max="4" width="13.33203125" style="250" customWidth="1"/>
    <col min="5" max="5" width="12.88671875" style="250" customWidth="1"/>
    <col min="6" max="6" width="12.44140625" style="250" customWidth="1"/>
    <col min="7" max="7" width="13.109375" style="250" customWidth="1"/>
    <col min="8" max="8" width="11.33203125" style="250" customWidth="1"/>
    <col min="9" max="19" width="9" style="250" customWidth="1"/>
    <col min="20" max="16384" width="9.109375" style="250"/>
  </cols>
  <sheetData>
    <row r="1" spans="1:19" ht="15.6" x14ac:dyDescent="0.25">
      <c r="A1" s="384" t="s">
        <v>369</v>
      </c>
      <c r="B1" s="384"/>
      <c r="C1" s="384"/>
      <c r="D1" s="384"/>
      <c r="E1" s="384"/>
      <c r="F1" s="384"/>
      <c r="G1" s="384"/>
      <c r="H1" s="384"/>
    </row>
    <row r="2" spans="1:19" ht="15.6" x14ac:dyDescent="0.25">
      <c r="A2" s="384" t="s">
        <v>94</v>
      </c>
      <c r="B2" s="385"/>
      <c r="C2" s="385"/>
      <c r="D2" s="385"/>
      <c r="E2" s="385"/>
      <c r="F2" s="385"/>
      <c r="G2" s="385"/>
      <c r="H2" s="385"/>
    </row>
    <row r="3" spans="1:19" s="275" customFormat="1" ht="36.6" thickBot="1" x14ac:dyDescent="0.3">
      <c r="A3" s="386" t="s">
        <v>115</v>
      </c>
      <c r="B3" s="387"/>
      <c r="C3" s="388"/>
      <c r="D3" s="277" t="s">
        <v>310</v>
      </c>
      <c r="E3" s="277" t="s">
        <v>107</v>
      </c>
      <c r="F3" s="276" t="s">
        <v>106</v>
      </c>
      <c r="G3" s="277" t="s">
        <v>269</v>
      </c>
      <c r="H3" s="276" t="s">
        <v>105</v>
      </c>
      <c r="I3" s="250"/>
      <c r="J3" s="250"/>
      <c r="K3" s="250"/>
      <c r="L3" s="250"/>
      <c r="M3" s="250"/>
      <c r="N3" s="250"/>
      <c r="O3" s="250"/>
      <c r="P3" s="250"/>
      <c r="Q3" s="250"/>
      <c r="R3" s="250"/>
      <c r="S3" s="250"/>
    </row>
    <row r="4" spans="1:19" s="269" customFormat="1" ht="20.100000000000001" customHeight="1" thickTop="1" x14ac:dyDescent="0.25">
      <c r="A4" s="274"/>
      <c r="B4" s="322"/>
      <c r="C4" s="272" t="s">
        <v>347</v>
      </c>
      <c r="D4" s="270"/>
      <c r="E4" s="271"/>
      <c r="F4" s="270"/>
      <c r="G4" s="270"/>
      <c r="H4" s="270"/>
      <c r="I4" s="250"/>
      <c r="J4" s="250"/>
      <c r="K4" s="250"/>
      <c r="L4" s="250"/>
      <c r="M4" s="250"/>
      <c r="N4" s="250"/>
      <c r="O4" s="250"/>
      <c r="P4" s="250"/>
      <c r="Q4" s="250"/>
      <c r="R4" s="250"/>
      <c r="S4" s="250"/>
    </row>
    <row r="5" spans="1:19" s="252" customFormat="1" ht="20.100000000000001" customHeight="1" x14ac:dyDescent="0.25">
      <c r="A5" s="262"/>
      <c r="B5" s="323"/>
      <c r="C5" s="267" t="s">
        <v>241</v>
      </c>
      <c r="D5" s="261"/>
      <c r="E5" s="261"/>
      <c r="F5" s="261"/>
      <c r="G5" s="261"/>
      <c r="H5" s="261"/>
      <c r="I5" s="250"/>
      <c r="J5" s="250"/>
      <c r="K5" s="250"/>
      <c r="L5" s="250"/>
      <c r="M5" s="250"/>
      <c r="N5" s="250"/>
      <c r="O5" s="250"/>
      <c r="P5" s="250"/>
      <c r="Q5" s="250"/>
      <c r="R5" s="250"/>
      <c r="S5" s="250"/>
    </row>
    <row r="6" spans="1:19" s="252" customFormat="1" ht="20.100000000000001" customHeight="1" x14ac:dyDescent="0.25">
      <c r="A6" s="262"/>
      <c r="B6" s="324"/>
      <c r="C6" s="267" t="s">
        <v>242</v>
      </c>
      <c r="D6" s="261"/>
      <c r="E6" s="261"/>
      <c r="F6" s="261"/>
      <c r="G6" s="261"/>
      <c r="H6" s="261"/>
      <c r="I6" s="250"/>
      <c r="J6" s="250"/>
      <c r="K6" s="250"/>
      <c r="L6" s="250"/>
      <c r="M6" s="250"/>
      <c r="N6" s="250"/>
      <c r="O6" s="250"/>
      <c r="P6" s="250"/>
      <c r="Q6" s="250"/>
      <c r="R6" s="250"/>
      <c r="S6" s="250"/>
    </row>
    <row r="7" spans="1:19" s="252" customFormat="1" ht="20.100000000000001" customHeight="1" x14ac:dyDescent="0.25">
      <c r="A7" s="262"/>
      <c r="B7" s="325" t="s">
        <v>24</v>
      </c>
      <c r="C7" s="267" t="s">
        <v>243</v>
      </c>
      <c r="D7" s="261"/>
      <c r="E7" s="261"/>
      <c r="F7" s="261"/>
      <c r="G7" s="261"/>
      <c r="H7" s="261"/>
      <c r="I7" s="250"/>
      <c r="J7" s="250"/>
      <c r="K7" s="250"/>
      <c r="L7" s="250"/>
      <c r="M7" s="250"/>
      <c r="N7" s="250"/>
      <c r="O7" s="250"/>
      <c r="P7" s="250"/>
      <c r="Q7" s="250"/>
      <c r="R7" s="250"/>
      <c r="S7" s="250"/>
    </row>
    <row r="8" spans="1:19" s="252" customFormat="1" ht="20.100000000000001" customHeight="1" x14ac:dyDescent="0.25">
      <c r="A8" s="262"/>
      <c r="B8" s="323"/>
      <c r="C8" s="267" t="s">
        <v>244</v>
      </c>
      <c r="D8" s="268">
        <f>SUM(D5:D7)</f>
        <v>0</v>
      </c>
      <c r="E8" s="268">
        <f>SUM(E5:E7)</f>
        <v>0</v>
      </c>
      <c r="F8" s="268">
        <f>SUM(F5:F7)</f>
        <v>0</v>
      </c>
      <c r="G8" s="268">
        <f>SUM(G5:G7)</f>
        <v>0</v>
      </c>
      <c r="H8" s="268">
        <f>SUM(H5:H7)</f>
        <v>0</v>
      </c>
      <c r="I8" s="250"/>
      <c r="J8" s="250"/>
      <c r="K8" s="250"/>
      <c r="L8" s="250"/>
      <c r="M8" s="250"/>
      <c r="N8" s="250"/>
      <c r="O8" s="250"/>
      <c r="P8" s="250"/>
      <c r="Q8" s="250"/>
      <c r="R8" s="250"/>
      <c r="S8" s="250"/>
    </row>
    <row r="9" spans="1:19" s="252" customFormat="1" ht="20.100000000000001" customHeight="1" x14ac:dyDescent="0.25">
      <c r="A9" s="262"/>
      <c r="B9" s="323"/>
      <c r="C9" s="267" t="s">
        <v>245</v>
      </c>
      <c r="D9" s="261"/>
      <c r="E9" s="261"/>
      <c r="F9" s="261"/>
      <c r="G9" s="261"/>
      <c r="H9" s="261"/>
      <c r="I9" s="250"/>
      <c r="J9" s="250"/>
      <c r="K9" s="250"/>
      <c r="L9" s="250"/>
      <c r="M9" s="250"/>
      <c r="N9" s="250"/>
      <c r="O9" s="250"/>
      <c r="P9" s="250"/>
      <c r="Q9" s="250"/>
      <c r="R9" s="250"/>
      <c r="S9" s="250"/>
    </row>
    <row r="10" spans="1:19" s="252" customFormat="1" ht="20.100000000000001" customHeight="1" x14ac:dyDescent="0.25">
      <c r="A10" s="262"/>
      <c r="B10" s="323"/>
      <c r="C10" s="267" t="s">
        <v>246</v>
      </c>
      <c r="D10" s="261"/>
      <c r="E10" s="261"/>
      <c r="F10" s="261"/>
      <c r="G10" s="261"/>
      <c r="H10" s="261"/>
      <c r="I10" s="250"/>
      <c r="J10" s="250"/>
      <c r="K10" s="250"/>
      <c r="L10" s="250"/>
      <c r="M10" s="250"/>
      <c r="N10" s="250"/>
      <c r="O10" s="250"/>
      <c r="P10" s="250"/>
      <c r="Q10" s="250"/>
      <c r="R10" s="250"/>
      <c r="S10" s="250"/>
    </row>
    <row r="11" spans="1:19" s="252" customFormat="1" ht="9.75" customHeight="1" x14ac:dyDescent="0.25">
      <c r="A11" s="265"/>
      <c r="B11" s="326"/>
      <c r="C11" s="264"/>
      <c r="D11" s="263"/>
      <c r="E11" s="263"/>
      <c r="F11" s="263"/>
      <c r="G11" s="263"/>
      <c r="H11" s="263"/>
      <c r="I11" s="250"/>
      <c r="J11" s="250"/>
      <c r="K11" s="250"/>
      <c r="L11" s="250"/>
      <c r="M11" s="250"/>
      <c r="N11" s="250"/>
      <c r="O11" s="250"/>
      <c r="P11" s="250"/>
      <c r="Q11" s="250"/>
      <c r="R11" s="250"/>
      <c r="S11" s="250"/>
    </row>
    <row r="12" spans="1:19" s="252" customFormat="1" ht="20.100000000000001" customHeight="1" x14ac:dyDescent="0.25">
      <c r="A12" s="262"/>
      <c r="B12" s="323"/>
      <c r="C12" s="266" t="s">
        <v>247</v>
      </c>
      <c r="D12" s="261"/>
      <c r="E12" s="261"/>
      <c r="F12" s="261"/>
      <c r="G12" s="261"/>
      <c r="H12" s="261"/>
      <c r="I12" s="250"/>
      <c r="J12" s="250"/>
      <c r="K12" s="250"/>
      <c r="L12" s="250"/>
      <c r="M12" s="250"/>
      <c r="N12" s="250"/>
      <c r="O12" s="250"/>
      <c r="P12" s="250"/>
      <c r="Q12" s="250"/>
      <c r="R12" s="250"/>
      <c r="S12" s="250"/>
    </row>
    <row r="13" spans="1:19" s="252" customFormat="1" ht="8.25" customHeight="1" x14ac:dyDescent="0.25">
      <c r="A13" s="265"/>
      <c r="B13" s="326"/>
      <c r="C13" s="264"/>
      <c r="D13" s="263"/>
      <c r="E13" s="263"/>
      <c r="F13" s="263"/>
      <c r="G13" s="263"/>
      <c r="H13" s="263"/>
      <c r="I13" s="250"/>
      <c r="J13" s="250"/>
      <c r="K13" s="250"/>
      <c r="L13" s="250"/>
      <c r="M13" s="250"/>
      <c r="N13" s="250"/>
      <c r="O13" s="250"/>
      <c r="P13" s="250"/>
      <c r="Q13" s="250"/>
      <c r="R13" s="250"/>
      <c r="S13" s="250"/>
    </row>
    <row r="14" spans="1:19" s="252" customFormat="1" ht="39.75" customHeight="1" x14ac:dyDescent="0.25">
      <c r="A14" s="262"/>
      <c r="B14" s="323"/>
      <c r="C14" s="282" t="s">
        <v>346</v>
      </c>
      <c r="D14" s="301"/>
      <c r="E14" s="301"/>
      <c r="F14" s="301"/>
      <c r="G14" s="301"/>
      <c r="H14" s="301"/>
      <c r="I14" s="250"/>
      <c r="J14" s="250"/>
      <c r="K14" s="250"/>
      <c r="L14" s="250"/>
      <c r="M14" s="250"/>
      <c r="N14" s="250"/>
      <c r="O14" s="250"/>
      <c r="P14" s="250"/>
      <c r="Q14" s="250"/>
      <c r="R14" s="250"/>
      <c r="S14" s="250"/>
    </row>
    <row r="15" spans="1:19" s="252" customFormat="1" ht="36" customHeight="1" x14ac:dyDescent="0.25">
      <c r="A15" s="262"/>
      <c r="B15" s="323"/>
      <c r="C15" s="282" t="s">
        <v>345</v>
      </c>
      <c r="D15" s="301"/>
      <c r="E15" s="301"/>
      <c r="F15" s="301"/>
      <c r="G15" s="301"/>
      <c r="H15" s="301"/>
      <c r="I15" s="250"/>
      <c r="J15" s="250"/>
      <c r="K15" s="250"/>
      <c r="L15" s="250"/>
      <c r="M15" s="250"/>
      <c r="N15" s="250"/>
      <c r="O15" s="250"/>
      <c r="P15" s="250"/>
      <c r="Q15" s="250"/>
      <c r="R15" s="250"/>
      <c r="S15" s="250"/>
    </row>
    <row r="16" spans="1:19" ht="37.5" customHeight="1" x14ac:dyDescent="0.25">
      <c r="A16" s="260"/>
      <c r="B16" s="323"/>
      <c r="C16" s="302" t="s">
        <v>344</v>
      </c>
      <c r="D16" s="301"/>
      <c r="E16" s="301"/>
      <c r="F16" s="301"/>
      <c r="G16" s="301"/>
      <c r="H16" s="301"/>
    </row>
    <row r="17" spans="1:8" ht="51.75" customHeight="1" x14ac:dyDescent="0.25">
      <c r="A17" s="389" t="s">
        <v>361</v>
      </c>
      <c r="B17" s="390"/>
      <c r="C17" s="390"/>
      <c r="D17" s="390"/>
      <c r="E17" s="390"/>
      <c r="F17" s="390"/>
      <c r="G17" s="390"/>
      <c r="H17" s="391"/>
    </row>
    <row r="18" spans="1:8" ht="20.100000000000001" customHeight="1" x14ac:dyDescent="0.25">
      <c r="A18" s="375"/>
      <c r="B18" s="376"/>
      <c r="C18" s="376"/>
      <c r="D18" s="376"/>
      <c r="E18" s="376"/>
      <c r="F18" s="376"/>
      <c r="G18" s="376"/>
      <c r="H18" s="377"/>
    </row>
    <row r="19" spans="1:8" ht="20.100000000000001" customHeight="1" x14ac:dyDescent="0.25">
      <c r="A19" s="378"/>
      <c r="B19" s="379"/>
      <c r="C19" s="379"/>
      <c r="D19" s="379"/>
      <c r="E19" s="379"/>
      <c r="F19" s="379"/>
      <c r="G19" s="379"/>
      <c r="H19" s="380"/>
    </row>
    <row r="20" spans="1:8" ht="20.100000000000001" customHeight="1" x14ac:dyDescent="0.25">
      <c r="A20" s="378"/>
      <c r="B20" s="379"/>
      <c r="C20" s="379"/>
      <c r="D20" s="379"/>
      <c r="E20" s="379"/>
      <c r="F20" s="379"/>
      <c r="G20" s="379"/>
      <c r="H20" s="380"/>
    </row>
    <row r="21" spans="1:8" ht="19.5" customHeight="1" x14ac:dyDescent="0.25">
      <c r="A21" s="381"/>
      <c r="B21" s="382"/>
      <c r="C21" s="382"/>
      <c r="D21" s="382"/>
      <c r="E21" s="382"/>
      <c r="F21" s="382"/>
      <c r="G21" s="382"/>
      <c r="H21" s="383"/>
    </row>
    <row r="22" spans="1:8" ht="20.100000000000001" customHeight="1" x14ac:dyDescent="0.25">
      <c r="A22" s="259" t="s">
        <v>248</v>
      </c>
      <c r="H22" s="258"/>
    </row>
    <row r="23" spans="1:8" ht="20.100000000000001" customHeight="1" x14ac:dyDescent="0.25">
      <c r="A23" s="375"/>
      <c r="B23" s="376"/>
      <c r="C23" s="376"/>
      <c r="D23" s="376"/>
      <c r="E23" s="376"/>
      <c r="F23" s="376"/>
      <c r="G23" s="376"/>
      <c r="H23" s="377"/>
    </row>
    <row r="24" spans="1:8" ht="20.100000000000001" customHeight="1" x14ac:dyDescent="0.25">
      <c r="A24" s="378"/>
      <c r="B24" s="379"/>
      <c r="C24" s="379"/>
      <c r="D24" s="379"/>
      <c r="E24" s="379"/>
      <c r="F24" s="379"/>
      <c r="G24" s="379"/>
      <c r="H24" s="380"/>
    </row>
    <row r="25" spans="1:8" ht="20.100000000000001" customHeight="1" x14ac:dyDescent="0.25">
      <c r="A25" s="378"/>
      <c r="B25" s="379"/>
      <c r="C25" s="379"/>
      <c r="D25" s="379"/>
      <c r="E25" s="379"/>
      <c r="F25" s="379"/>
      <c r="G25" s="379"/>
      <c r="H25" s="380"/>
    </row>
    <row r="26" spans="1:8" ht="19.5" customHeight="1" x14ac:dyDescent="0.25">
      <c r="A26" s="381"/>
      <c r="B26" s="382"/>
      <c r="C26" s="382"/>
      <c r="D26" s="382"/>
      <c r="E26" s="382"/>
      <c r="F26" s="382"/>
      <c r="G26" s="382"/>
      <c r="H26" s="383"/>
    </row>
    <row r="27" spans="1:8" ht="20.100000000000001" customHeight="1" x14ac:dyDescent="0.25">
      <c r="A27" s="259" t="s">
        <v>365</v>
      </c>
      <c r="H27" s="258"/>
    </row>
    <row r="28" spans="1:8" ht="20.100000000000001" customHeight="1" x14ac:dyDescent="0.25">
      <c r="A28" s="375"/>
      <c r="B28" s="376"/>
      <c r="C28" s="376"/>
      <c r="D28" s="376"/>
      <c r="E28" s="376"/>
      <c r="F28" s="376"/>
      <c r="G28" s="376"/>
      <c r="H28" s="377"/>
    </row>
    <row r="29" spans="1:8" ht="20.100000000000001" customHeight="1" x14ac:dyDescent="0.25">
      <c r="A29" s="378"/>
      <c r="B29" s="379"/>
      <c r="C29" s="379"/>
      <c r="D29" s="379"/>
      <c r="E29" s="379"/>
      <c r="F29" s="379"/>
      <c r="G29" s="379"/>
      <c r="H29" s="380"/>
    </row>
    <row r="30" spans="1:8" ht="20.100000000000001" customHeight="1" x14ac:dyDescent="0.25">
      <c r="A30" s="378"/>
      <c r="B30" s="379"/>
      <c r="C30" s="379"/>
      <c r="D30" s="379"/>
      <c r="E30" s="379"/>
      <c r="F30" s="379"/>
      <c r="G30" s="379"/>
      <c r="H30" s="380"/>
    </row>
    <row r="31" spans="1:8" ht="19.5" customHeight="1" x14ac:dyDescent="0.25">
      <c r="A31" s="381"/>
      <c r="B31" s="382"/>
      <c r="C31" s="382"/>
      <c r="D31" s="382"/>
      <c r="E31" s="382"/>
      <c r="F31" s="382"/>
      <c r="G31" s="382"/>
      <c r="H31" s="383"/>
    </row>
    <row r="32" spans="1:8" ht="14.25" customHeight="1" x14ac:dyDescent="0.25">
      <c r="C32" s="257"/>
      <c r="D32" s="257"/>
      <c r="E32" s="257"/>
      <c r="F32" s="257"/>
      <c r="G32" s="257"/>
      <c r="H32" s="257"/>
    </row>
    <row r="33" spans="1:19" s="254" customFormat="1" ht="21.75" customHeight="1" x14ac:dyDescent="0.3">
      <c r="A33" s="256"/>
      <c r="B33" s="250"/>
      <c r="C33" s="250"/>
      <c r="D33" s="250"/>
      <c r="E33" s="250"/>
      <c r="F33" s="255"/>
    </row>
    <row r="34" spans="1:19" ht="20.100000000000001" customHeight="1" x14ac:dyDescent="0.25"/>
    <row r="35" spans="1:19" ht="20.100000000000001" customHeight="1" x14ac:dyDescent="0.25"/>
    <row r="36" spans="1:19" ht="20.100000000000001" customHeight="1" x14ac:dyDescent="0.25"/>
    <row r="37" spans="1:19" ht="20.100000000000001" customHeight="1" x14ac:dyDescent="0.25"/>
    <row r="38" spans="1:19" ht="20.100000000000001" customHeight="1" x14ac:dyDescent="0.25"/>
    <row r="39" spans="1:19" ht="20.100000000000001" customHeight="1" x14ac:dyDescent="0.25"/>
    <row r="40" spans="1:19" ht="21.9" customHeight="1" x14ac:dyDescent="0.25"/>
    <row r="41" spans="1:19" ht="21.9" customHeight="1" x14ac:dyDescent="0.25"/>
    <row r="42" spans="1:19" ht="21.9" customHeight="1" x14ac:dyDescent="0.25"/>
    <row r="43" spans="1:19" ht="21.9" customHeight="1" x14ac:dyDescent="0.25"/>
    <row r="44" spans="1:19" ht="21.9" customHeight="1" x14ac:dyDescent="0.25"/>
    <row r="45" spans="1:19" s="252" customFormat="1" ht="21.9" customHeight="1" x14ac:dyDescent="0.25">
      <c r="A45" s="253"/>
      <c r="I45" s="250"/>
      <c r="J45" s="250"/>
      <c r="K45" s="250"/>
      <c r="L45" s="250"/>
      <c r="M45" s="250"/>
      <c r="N45" s="250"/>
      <c r="O45" s="250"/>
      <c r="P45" s="250"/>
      <c r="Q45" s="250"/>
      <c r="R45" s="250"/>
      <c r="S45" s="250"/>
    </row>
    <row r="46" spans="1:19" s="252" customFormat="1" ht="21.9" customHeight="1" x14ac:dyDescent="0.25">
      <c r="A46" s="253"/>
      <c r="I46" s="250"/>
      <c r="J46" s="250"/>
      <c r="K46" s="250"/>
      <c r="L46" s="250"/>
      <c r="M46" s="250"/>
      <c r="N46" s="250"/>
      <c r="O46" s="250"/>
      <c r="P46" s="250"/>
      <c r="Q46" s="250"/>
      <c r="R46" s="250"/>
      <c r="S46" s="250"/>
    </row>
    <row r="47" spans="1:19" s="252" customFormat="1" ht="21.9" customHeight="1" x14ac:dyDescent="0.25">
      <c r="A47" s="253"/>
      <c r="I47" s="250"/>
      <c r="J47" s="250"/>
      <c r="K47" s="250"/>
      <c r="L47" s="250"/>
      <c r="M47" s="250"/>
      <c r="N47" s="250"/>
      <c r="O47" s="250"/>
      <c r="P47" s="250"/>
      <c r="Q47" s="250"/>
      <c r="R47" s="250"/>
      <c r="S47" s="250"/>
    </row>
    <row r="48" spans="1:19" s="252" customFormat="1" ht="21.9" customHeight="1" x14ac:dyDescent="0.25">
      <c r="A48" s="253"/>
      <c r="I48" s="250"/>
      <c r="J48" s="250"/>
      <c r="K48" s="250"/>
      <c r="L48" s="250"/>
      <c r="M48" s="250"/>
      <c r="N48" s="250"/>
      <c r="O48" s="250"/>
      <c r="P48" s="250"/>
      <c r="Q48" s="250"/>
      <c r="R48" s="250"/>
      <c r="S48" s="250"/>
    </row>
    <row r="49" spans="1:19" s="252" customFormat="1" ht="21.9" customHeight="1" x14ac:dyDescent="0.25">
      <c r="A49" s="253"/>
      <c r="I49" s="250"/>
      <c r="J49" s="250"/>
      <c r="K49" s="250"/>
      <c r="L49" s="250"/>
      <c r="M49" s="250"/>
      <c r="N49" s="250"/>
      <c r="O49" s="250"/>
      <c r="P49" s="250"/>
      <c r="Q49" s="250"/>
      <c r="R49" s="250"/>
      <c r="S49" s="250"/>
    </row>
    <row r="50" spans="1:19" s="252" customFormat="1" x14ac:dyDescent="0.25">
      <c r="A50" s="253"/>
      <c r="I50" s="250"/>
      <c r="J50" s="250"/>
      <c r="K50" s="250"/>
      <c r="L50" s="250"/>
      <c r="M50" s="250"/>
      <c r="N50" s="250"/>
      <c r="O50" s="250"/>
      <c r="P50" s="250"/>
      <c r="Q50" s="250"/>
      <c r="R50" s="250"/>
      <c r="S50" s="250"/>
    </row>
    <row r="51" spans="1:19" s="252" customFormat="1" x14ac:dyDescent="0.25">
      <c r="A51" s="253"/>
      <c r="I51" s="250"/>
      <c r="J51" s="250"/>
      <c r="K51" s="250"/>
      <c r="L51" s="250"/>
      <c r="M51" s="250"/>
      <c r="N51" s="250"/>
      <c r="O51" s="250"/>
      <c r="P51" s="250"/>
      <c r="Q51" s="250"/>
      <c r="R51" s="250"/>
      <c r="S51" s="250"/>
    </row>
    <row r="52" spans="1:19" s="252" customFormat="1" x14ac:dyDescent="0.25">
      <c r="A52" s="253"/>
      <c r="I52" s="250"/>
      <c r="J52" s="250"/>
      <c r="K52" s="250"/>
      <c r="L52" s="250"/>
      <c r="M52" s="250"/>
      <c r="N52" s="250"/>
      <c r="O52" s="250"/>
      <c r="P52" s="250"/>
      <c r="Q52" s="250"/>
      <c r="R52" s="250"/>
      <c r="S52" s="250"/>
    </row>
    <row r="53" spans="1:19" s="252" customFormat="1" x14ac:dyDescent="0.25">
      <c r="A53" s="253"/>
      <c r="I53" s="250"/>
      <c r="J53" s="250"/>
      <c r="K53" s="250"/>
      <c r="L53" s="250"/>
      <c r="M53" s="250"/>
      <c r="N53" s="250"/>
      <c r="O53" s="250"/>
      <c r="P53" s="250"/>
      <c r="Q53" s="250"/>
      <c r="R53" s="250"/>
      <c r="S53" s="250"/>
    </row>
    <row r="54" spans="1:19" s="252" customFormat="1" x14ac:dyDescent="0.25">
      <c r="A54" s="253"/>
      <c r="I54" s="250"/>
      <c r="J54" s="250"/>
      <c r="K54" s="250"/>
      <c r="L54" s="250"/>
      <c r="M54" s="250"/>
      <c r="N54" s="250"/>
      <c r="O54" s="250"/>
      <c r="P54" s="250"/>
      <c r="Q54" s="250"/>
      <c r="R54" s="250"/>
      <c r="S54" s="250"/>
    </row>
    <row r="55" spans="1:19" s="252" customFormat="1" x14ac:dyDescent="0.25">
      <c r="A55" s="253"/>
      <c r="I55" s="250"/>
      <c r="J55" s="250"/>
      <c r="K55" s="250"/>
      <c r="L55" s="250"/>
      <c r="M55" s="250"/>
      <c r="N55" s="250"/>
      <c r="O55" s="250"/>
      <c r="P55" s="250"/>
      <c r="Q55" s="250"/>
      <c r="R55" s="250"/>
      <c r="S55" s="250"/>
    </row>
    <row r="56" spans="1:19" s="252" customFormat="1" x14ac:dyDescent="0.25">
      <c r="A56" s="253"/>
      <c r="I56" s="250"/>
      <c r="J56" s="250"/>
      <c r="K56" s="250"/>
      <c r="L56" s="250"/>
      <c r="M56" s="250"/>
      <c r="N56" s="250"/>
      <c r="O56" s="250"/>
      <c r="P56" s="250"/>
      <c r="Q56" s="250"/>
      <c r="R56" s="250"/>
      <c r="S56" s="250"/>
    </row>
    <row r="57" spans="1:19" s="252" customFormat="1" x14ac:dyDescent="0.25">
      <c r="A57" s="253"/>
      <c r="I57" s="250"/>
      <c r="J57" s="250"/>
      <c r="K57" s="250"/>
      <c r="L57" s="250"/>
      <c r="M57" s="250"/>
      <c r="N57" s="250"/>
      <c r="O57" s="250"/>
      <c r="P57" s="250"/>
      <c r="Q57" s="250"/>
      <c r="R57" s="250"/>
      <c r="S57" s="250"/>
    </row>
    <row r="58" spans="1:19" s="252" customFormat="1" x14ac:dyDescent="0.25">
      <c r="A58" s="253"/>
      <c r="I58" s="250"/>
      <c r="J58" s="250"/>
      <c r="K58" s="250"/>
      <c r="L58" s="250"/>
      <c r="M58" s="250"/>
      <c r="N58" s="250"/>
      <c r="O58" s="250"/>
      <c r="P58" s="250"/>
      <c r="Q58" s="250"/>
      <c r="R58" s="250"/>
      <c r="S58" s="250"/>
    </row>
    <row r="59" spans="1:19" s="252" customFormat="1" x14ac:dyDescent="0.25">
      <c r="A59" s="253"/>
      <c r="I59" s="250"/>
      <c r="J59" s="250"/>
      <c r="K59" s="250"/>
      <c r="L59" s="250"/>
      <c r="M59" s="250"/>
      <c r="N59" s="250"/>
      <c r="O59" s="250"/>
      <c r="P59" s="250"/>
      <c r="Q59" s="250"/>
      <c r="R59" s="250"/>
      <c r="S59" s="250"/>
    </row>
    <row r="60" spans="1:19" s="252" customFormat="1" x14ac:dyDescent="0.25">
      <c r="A60" s="253"/>
      <c r="I60" s="250"/>
      <c r="J60" s="250"/>
      <c r="K60" s="250"/>
      <c r="L60" s="250"/>
      <c r="M60" s="250"/>
      <c r="N60" s="250"/>
      <c r="O60" s="250"/>
      <c r="P60" s="250"/>
      <c r="Q60" s="250"/>
      <c r="R60" s="250"/>
      <c r="S60" s="250"/>
    </row>
    <row r="61" spans="1:19" s="252" customFormat="1" x14ac:dyDescent="0.25">
      <c r="A61" s="253"/>
      <c r="I61" s="250"/>
      <c r="J61" s="250"/>
      <c r="K61" s="250"/>
      <c r="L61" s="250"/>
      <c r="M61" s="250"/>
      <c r="N61" s="250"/>
      <c r="O61" s="250"/>
      <c r="P61" s="250"/>
      <c r="Q61" s="250"/>
      <c r="R61" s="250"/>
      <c r="S61" s="250"/>
    </row>
    <row r="62" spans="1:19" s="252" customFormat="1" x14ac:dyDescent="0.25">
      <c r="A62" s="253"/>
      <c r="I62" s="250"/>
      <c r="J62" s="250"/>
      <c r="K62" s="250"/>
      <c r="L62" s="250"/>
      <c r="M62" s="250"/>
      <c r="N62" s="250"/>
      <c r="O62" s="250"/>
      <c r="P62" s="250"/>
      <c r="Q62" s="250"/>
      <c r="R62" s="250"/>
      <c r="S62" s="250"/>
    </row>
    <row r="63" spans="1:19" s="252" customFormat="1" x14ac:dyDescent="0.25">
      <c r="A63" s="253"/>
      <c r="I63" s="250"/>
      <c r="J63" s="250"/>
      <c r="K63" s="250"/>
      <c r="L63" s="250"/>
      <c r="M63" s="250"/>
      <c r="N63" s="250"/>
      <c r="O63" s="250"/>
      <c r="P63" s="250"/>
      <c r="Q63" s="250"/>
      <c r="R63" s="250"/>
      <c r="S63" s="250"/>
    </row>
    <row r="64" spans="1:19" s="252" customFormat="1" x14ac:dyDescent="0.25">
      <c r="A64" s="253"/>
      <c r="I64" s="250"/>
      <c r="J64" s="250"/>
      <c r="K64" s="250"/>
      <c r="L64" s="250"/>
      <c r="M64" s="250"/>
      <c r="N64" s="250"/>
      <c r="O64" s="250"/>
      <c r="P64" s="250"/>
      <c r="Q64" s="250"/>
      <c r="R64" s="250"/>
      <c r="S64" s="250"/>
    </row>
    <row r="65" spans="1:19" s="252" customFormat="1" x14ac:dyDescent="0.25">
      <c r="A65" s="253"/>
      <c r="I65" s="250"/>
      <c r="J65" s="250"/>
      <c r="K65" s="250"/>
      <c r="L65" s="250"/>
      <c r="M65" s="250"/>
      <c r="N65" s="250"/>
      <c r="O65" s="250"/>
      <c r="P65" s="250"/>
      <c r="Q65" s="250"/>
      <c r="R65" s="250"/>
      <c r="S65" s="250"/>
    </row>
    <row r="66" spans="1:19" s="252" customFormat="1" x14ac:dyDescent="0.25">
      <c r="A66" s="253"/>
      <c r="I66" s="250"/>
      <c r="J66" s="250"/>
      <c r="K66" s="250"/>
      <c r="L66" s="250"/>
      <c r="M66" s="250"/>
      <c r="N66" s="250"/>
      <c r="O66" s="250"/>
      <c r="P66" s="250"/>
      <c r="Q66" s="250"/>
      <c r="R66" s="250"/>
      <c r="S66" s="250"/>
    </row>
    <row r="67" spans="1:19" s="252" customFormat="1" x14ac:dyDescent="0.25">
      <c r="A67" s="253"/>
      <c r="I67" s="250"/>
      <c r="J67" s="250"/>
      <c r="K67" s="250"/>
      <c r="L67" s="250"/>
      <c r="M67" s="250"/>
      <c r="N67" s="250"/>
      <c r="O67" s="250"/>
      <c r="P67" s="250"/>
      <c r="Q67" s="250"/>
      <c r="R67" s="250"/>
      <c r="S67" s="250"/>
    </row>
    <row r="68" spans="1:19" s="252" customFormat="1" x14ac:dyDescent="0.25">
      <c r="A68" s="253"/>
      <c r="I68" s="250"/>
      <c r="J68" s="250"/>
      <c r="K68" s="250"/>
      <c r="L68" s="250"/>
      <c r="M68" s="250"/>
      <c r="N68" s="250"/>
      <c r="O68" s="250"/>
      <c r="P68" s="250"/>
      <c r="Q68" s="250"/>
      <c r="R68" s="250"/>
      <c r="S68" s="250"/>
    </row>
    <row r="69" spans="1:19" s="252" customFormat="1" x14ac:dyDescent="0.25">
      <c r="A69" s="253"/>
      <c r="I69" s="250"/>
      <c r="J69" s="250"/>
      <c r="K69" s="250"/>
      <c r="L69" s="250"/>
      <c r="M69" s="250"/>
      <c r="N69" s="250"/>
      <c r="O69" s="250"/>
      <c r="P69" s="250"/>
      <c r="Q69" s="250"/>
      <c r="R69" s="250"/>
      <c r="S69" s="250"/>
    </row>
    <row r="70" spans="1:19" s="252" customFormat="1" x14ac:dyDescent="0.25">
      <c r="A70" s="253"/>
      <c r="I70" s="250"/>
      <c r="J70" s="250"/>
      <c r="K70" s="250"/>
      <c r="L70" s="250"/>
      <c r="M70" s="250"/>
      <c r="N70" s="250"/>
      <c r="O70" s="250"/>
      <c r="P70" s="250"/>
      <c r="Q70" s="250"/>
      <c r="R70" s="250"/>
      <c r="S70" s="250"/>
    </row>
    <row r="71" spans="1:19" s="252" customFormat="1" x14ac:dyDescent="0.25">
      <c r="A71" s="253"/>
      <c r="I71" s="250"/>
      <c r="J71" s="250"/>
      <c r="K71" s="250"/>
      <c r="L71" s="250"/>
      <c r="M71" s="250"/>
      <c r="N71" s="250"/>
      <c r="O71" s="250"/>
      <c r="P71" s="250"/>
      <c r="Q71" s="250"/>
      <c r="R71" s="250"/>
      <c r="S71" s="250"/>
    </row>
    <row r="72" spans="1:19" s="252" customFormat="1" x14ac:dyDescent="0.25">
      <c r="A72" s="253"/>
      <c r="I72" s="250"/>
      <c r="J72" s="250"/>
      <c r="K72" s="250"/>
      <c r="L72" s="250"/>
      <c r="M72" s="250"/>
      <c r="N72" s="250"/>
      <c r="O72" s="250"/>
      <c r="P72" s="250"/>
      <c r="Q72" s="250"/>
      <c r="R72" s="250"/>
      <c r="S72" s="250"/>
    </row>
    <row r="73" spans="1:19" s="252" customFormat="1" x14ac:dyDescent="0.25">
      <c r="A73" s="253"/>
      <c r="I73" s="250"/>
      <c r="J73" s="250"/>
      <c r="K73" s="250"/>
      <c r="L73" s="250"/>
      <c r="M73" s="250"/>
      <c r="N73" s="250"/>
      <c r="O73" s="250"/>
      <c r="P73" s="250"/>
      <c r="Q73" s="250"/>
      <c r="R73" s="250"/>
      <c r="S73" s="250"/>
    </row>
    <row r="74" spans="1:19" s="252" customFormat="1" x14ac:dyDescent="0.25">
      <c r="A74" s="253"/>
      <c r="I74" s="250"/>
      <c r="J74" s="250"/>
      <c r="K74" s="250"/>
      <c r="L74" s="250"/>
      <c r="M74" s="250"/>
      <c r="N74" s="250"/>
      <c r="O74" s="250"/>
      <c r="P74" s="250"/>
      <c r="Q74" s="250"/>
      <c r="R74" s="250"/>
      <c r="S74" s="250"/>
    </row>
    <row r="75" spans="1:19" s="252" customFormat="1" x14ac:dyDescent="0.25">
      <c r="A75" s="253"/>
      <c r="I75" s="250"/>
      <c r="J75" s="250"/>
      <c r="K75" s="250"/>
      <c r="L75" s="250"/>
      <c r="M75" s="250"/>
      <c r="N75" s="250"/>
      <c r="O75" s="250"/>
      <c r="P75" s="250"/>
      <c r="Q75" s="250"/>
      <c r="R75" s="250"/>
      <c r="S75" s="250"/>
    </row>
    <row r="76" spans="1:19" s="252" customFormat="1" x14ac:dyDescent="0.25">
      <c r="A76" s="253"/>
      <c r="I76" s="250"/>
      <c r="J76" s="250"/>
      <c r="K76" s="250"/>
      <c r="L76" s="250"/>
      <c r="M76" s="250"/>
      <c r="N76" s="250"/>
      <c r="O76" s="250"/>
      <c r="P76" s="250"/>
      <c r="Q76" s="250"/>
      <c r="R76" s="250"/>
      <c r="S76" s="250"/>
    </row>
    <row r="77" spans="1:19" s="252" customFormat="1" x14ac:dyDescent="0.25">
      <c r="A77" s="253"/>
      <c r="I77" s="250"/>
      <c r="J77" s="250"/>
      <c r="K77" s="250"/>
      <c r="L77" s="250"/>
      <c r="M77" s="250"/>
      <c r="N77" s="250"/>
      <c r="O77" s="250"/>
      <c r="P77" s="250"/>
      <c r="Q77" s="250"/>
      <c r="R77" s="250"/>
      <c r="S77" s="250"/>
    </row>
    <row r="78" spans="1:19" s="252" customFormat="1" x14ac:dyDescent="0.25">
      <c r="A78" s="253"/>
      <c r="I78" s="250"/>
      <c r="J78" s="250"/>
      <c r="K78" s="250"/>
      <c r="L78" s="250"/>
      <c r="M78" s="250"/>
      <c r="N78" s="250"/>
      <c r="O78" s="250"/>
      <c r="P78" s="250"/>
      <c r="Q78" s="250"/>
      <c r="R78" s="250"/>
      <c r="S78" s="250"/>
    </row>
    <row r="79" spans="1:19" s="252" customFormat="1" x14ac:dyDescent="0.25">
      <c r="A79" s="253"/>
      <c r="I79" s="250"/>
      <c r="J79" s="250"/>
      <c r="K79" s="250"/>
      <c r="L79" s="250"/>
      <c r="M79" s="250"/>
      <c r="N79" s="250"/>
      <c r="O79" s="250"/>
      <c r="P79" s="250"/>
      <c r="Q79" s="250"/>
      <c r="R79" s="250"/>
      <c r="S79" s="250"/>
    </row>
    <row r="80" spans="1:19" s="252" customFormat="1" x14ac:dyDescent="0.25">
      <c r="A80" s="253"/>
      <c r="I80" s="250"/>
      <c r="J80" s="250"/>
      <c r="K80" s="250"/>
      <c r="L80" s="250"/>
      <c r="M80" s="250"/>
      <c r="N80" s="250"/>
      <c r="O80" s="250"/>
      <c r="P80" s="250"/>
      <c r="Q80" s="250"/>
      <c r="R80" s="250"/>
      <c r="S80" s="250"/>
    </row>
    <row r="81" spans="1:19" s="252" customFormat="1" x14ac:dyDescent="0.25">
      <c r="A81" s="253"/>
      <c r="I81" s="250"/>
      <c r="J81" s="250"/>
      <c r="K81" s="250"/>
      <c r="L81" s="250"/>
      <c r="M81" s="250"/>
      <c r="N81" s="250"/>
      <c r="O81" s="250"/>
      <c r="P81" s="250"/>
      <c r="Q81" s="250"/>
      <c r="R81" s="250"/>
      <c r="S81" s="250"/>
    </row>
    <row r="82" spans="1:19" s="252" customFormat="1" x14ac:dyDescent="0.25">
      <c r="A82" s="253"/>
      <c r="I82" s="250"/>
      <c r="J82" s="250"/>
      <c r="K82" s="250"/>
      <c r="L82" s="250"/>
      <c r="M82" s="250"/>
      <c r="N82" s="250"/>
      <c r="O82" s="250"/>
      <c r="P82" s="250"/>
      <c r="Q82" s="250"/>
      <c r="R82" s="250"/>
      <c r="S82" s="250"/>
    </row>
    <row r="83" spans="1:19" s="252" customFormat="1" x14ac:dyDescent="0.25">
      <c r="A83" s="253"/>
      <c r="I83" s="250"/>
      <c r="J83" s="250"/>
      <c r="K83" s="250"/>
      <c r="L83" s="250"/>
      <c r="M83" s="250"/>
      <c r="N83" s="250"/>
      <c r="O83" s="250"/>
      <c r="P83" s="250"/>
      <c r="Q83" s="250"/>
      <c r="R83" s="250"/>
      <c r="S83" s="250"/>
    </row>
    <row r="84" spans="1:19" s="252" customFormat="1" x14ac:dyDescent="0.25">
      <c r="A84" s="253"/>
      <c r="I84" s="250"/>
      <c r="J84" s="250"/>
      <c r="K84" s="250"/>
      <c r="L84" s="250"/>
      <c r="M84" s="250"/>
      <c r="N84" s="250"/>
      <c r="O84" s="250"/>
      <c r="P84" s="250"/>
      <c r="Q84" s="250"/>
      <c r="R84" s="250"/>
      <c r="S84" s="250"/>
    </row>
    <row r="85" spans="1:19" s="252" customFormat="1" x14ac:dyDescent="0.25">
      <c r="A85" s="253"/>
      <c r="I85" s="250"/>
      <c r="J85" s="250"/>
      <c r="K85" s="250"/>
      <c r="L85" s="250"/>
      <c r="M85" s="250"/>
      <c r="N85" s="250"/>
      <c r="O85" s="250"/>
      <c r="P85" s="250"/>
      <c r="Q85" s="250"/>
      <c r="R85" s="250"/>
      <c r="S85" s="250"/>
    </row>
    <row r="86" spans="1:19" s="252" customFormat="1" x14ac:dyDescent="0.25">
      <c r="A86" s="253"/>
      <c r="I86" s="250"/>
      <c r="J86" s="250"/>
      <c r="K86" s="250"/>
      <c r="L86" s="250"/>
      <c r="M86" s="250"/>
      <c r="N86" s="250"/>
      <c r="O86" s="250"/>
      <c r="P86" s="250"/>
      <c r="Q86" s="250"/>
      <c r="R86" s="250"/>
      <c r="S86" s="250"/>
    </row>
    <row r="87" spans="1:19" s="252" customFormat="1" x14ac:dyDescent="0.25">
      <c r="A87" s="253"/>
      <c r="I87" s="250"/>
      <c r="J87" s="250"/>
      <c r="K87" s="250"/>
      <c r="L87" s="250"/>
      <c r="M87" s="250"/>
      <c r="N87" s="250"/>
      <c r="O87" s="250"/>
      <c r="P87" s="250"/>
      <c r="Q87" s="250"/>
      <c r="R87" s="250"/>
      <c r="S87" s="250"/>
    </row>
    <row r="88" spans="1:19" s="252" customFormat="1" x14ac:dyDescent="0.25">
      <c r="A88" s="253"/>
      <c r="I88" s="250"/>
      <c r="J88" s="250"/>
      <c r="K88" s="250"/>
      <c r="L88" s="250"/>
      <c r="M88" s="250"/>
      <c r="N88" s="250"/>
      <c r="O88" s="250"/>
      <c r="P88" s="250"/>
      <c r="Q88" s="250"/>
      <c r="R88" s="250"/>
      <c r="S88" s="250"/>
    </row>
    <row r="89" spans="1:19" s="252" customFormat="1" x14ac:dyDescent="0.25">
      <c r="A89" s="253"/>
      <c r="I89" s="250"/>
      <c r="J89" s="250"/>
      <c r="K89" s="250"/>
      <c r="L89" s="250"/>
      <c r="M89" s="250"/>
      <c r="N89" s="250"/>
      <c r="O89" s="250"/>
      <c r="P89" s="250"/>
      <c r="Q89" s="250"/>
      <c r="R89" s="250"/>
      <c r="S89" s="250"/>
    </row>
    <row r="90" spans="1:19" s="252" customFormat="1" x14ac:dyDescent="0.25">
      <c r="A90" s="253"/>
      <c r="I90" s="250"/>
      <c r="J90" s="250"/>
      <c r="K90" s="250"/>
      <c r="L90" s="250"/>
      <c r="M90" s="250"/>
      <c r="N90" s="250"/>
      <c r="O90" s="250"/>
      <c r="P90" s="250"/>
      <c r="Q90" s="250"/>
      <c r="R90" s="250"/>
      <c r="S90" s="250"/>
    </row>
    <row r="91" spans="1:19" s="252" customFormat="1" x14ac:dyDescent="0.25">
      <c r="A91" s="253"/>
      <c r="I91" s="250"/>
      <c r="J91" s="250"/>
      <c r="K91" s="250"/>
      <c r="L91" s="250"/>
      <c r="M91" s="250"/>
      <c r="N91" s="250"/>
      <c r="O91" s="250"/>
      <c r="P91" s="250"/>
      <c r="Q91" s="250"/>
      <c r="R91" s="250"/>
      <c r="S91" s="250"/>
    </row>
    <row r="92" spans="1:19" s="252" customFormat="1" x14ac:dyDescent="0.25">
      <c r="A92" s="253"/>
      <c r="I92" s="250"/>
      <c r="J92" s="250"/>
      <c r="K92" s="250"/>
      <c r="L92" s="250"/>
      <c r="M92" s="250"/>
      <c r="N92" s="250"/>
      <c r="O92" s="250"/>
      <c r="P92" s="250"/>
      <c r="Q92" s="250"/>
      <c r="R92" s="250"/>
      <c r="S92" s="250"/>
    </row>
    <row r="93" spans="1:19" s="252" customFormat="1" x14ac:dyDescent="0.25">
      <c r="A93" s="253"/>
      <c r="I93" s="250"/>
      <c r="J93" s="250"/>
      <c r="K93" s="250"/>
      <c r="L93" s="250"/>
      <c r="M93" s="250"/>
      <c r="N93" s="250"/>
      <c r="O93" s="250"/>
      <c r="P93" s="250"/>
      <c r="Q93" s="250"/>
      <c r="R93" s="250"/>
      <c r="S93" s="250"/>
    </row>
    <row r="94" spans="1:19" s="252" customFormat="1" x14ac:dyDescent="0.25">
      <c r="A94" s="253"/>
      <c r="I94" s="250"/>
      <c r="J94" s="250"/>
      <c r="K94" s="250"/>
      <c r="L94" s="250"/>
      <c r="M94" s="250"/>
      <c r="N94" s="250"/>
      <c r="O94" s="250"/>
      <c r="P94" s="250"/>
      <c r="Q94" s="250"/>
      <c r="R94" s="250"/>
      <c r="S94" s="250"/>
    </row>
    <row r="95" spans="1:19" s="252" customFormat="1" x14ac:dyDescent="0.25">
      <c r="A95" s="253"/>
      <c r="I95" s="250"/>
      <c r="J95" s="250"/>
      <c r="K95" s="250"/>
      <c r="L95" s="250"/>
      <c r="M95" s="250"/>
      <c r="N95" s="250"/>
      <c r="O95" s="250"/>
      <c r="P95" s="250"/>
      <c r="Q95" s="250"/>
      <c r="R95" s="250"/>
      <c r="S95" s="250"/>
    </row>
    <row r="96" spans="1:19" s="252" customFormat="1" x14ac:dyDescent="0.25">
      <c r="A96" s="253"/>
      <c r="I96" s="250"/>
      <c r="J96" s="250"/>
      <c r="K96" s="250"/>
      <c r="L96" s="250"/>
      <c r="M96" s="250"/>
      <c r="N96" s="250"/>
      <c r="O96" s="250"/>
      <c r="P96" s="250"/>
      <c r="Q96" s="250"/>
      <c r="R96" s="250"/>
      <c r="S96" s="250"/>
    </row>
    <row r="97" spans="1:19" s="252" customFormat="1" x14ac:dyDescent="0.25">
      <c r="A97" s="253"/>
      <c r="I97" s="250"/>
      <c r="J97" s="250"/>
      <c r="K97" s="250"/>
      <c r="L97" s="250"/>
      <c r="M97" s="250"/>
      <c r="N97" s="250"/>
      <c r="O97" s="250"/>
      <c r="P97" s="250"/>
      <c r="Q97" s="250"/>
      <c r="R97" s="250"/>
      <c r="S97" s="250"/>
    </row>
    <row r="98" spans="1:19" s="252" customFormat="1" x14ac:dyDescent="0.25">
      <c r="A98" s="253"/>
      <c r="I98" s="250"/>
      <c r="J98" s="250"/>
      <c r="K98" s="250"/>
      <c r="L98" s="250"/>
      <c r="M98" s="250"/>
      <c r="N98" s="250"/>
      <c r="O98" s="250"/>
      <c r="P98" s="250"/>
      <c r="Q98" s="250"/>
      <c r="R98" s="250"/>
      <c r="S98" s="250"/>
    </row>
    <row r="99" spans="1:19" s="252" customFormat="1" x14ac:dyDescent="0.25">
      <c r="A99" s="253"/>
      <c r="I99" s="250"/>
      <c r="J99" s="250"/>
      <c r="K99" s="250"/>
      <c r="L99" s="250"/>
      <c r="M99" s="250"/>
      <c r="N99" s="250"/>
      <c r="O99" s="250"/>
      <c r="P99" s="250"/>
      <c r="Q99" s="250"/>
      <c r="R99" s="250"/>
      <c r="S99" s="250"/>
    </row>
    <row r="100" spans="1:19" s="252" customFormat="1" x14ac:dyDescent="0.25">
      <c r="A100" s="253"/>
      <c r="I100" s="250"/>
      <c r="J100" s="250"/>
      <c r="K100" s="250"/>
      <c r="L100" s="250"/>
      <c r="M100" s="250"/>
      <c r="N100" s="250"/>
      <c r="O100" s="250"/>
      <c r="P100" s="250"/>
      <c r="Q100" s="250"/>
      <c r="R100" s="250"/>
      <c r="S100" s="250"/>
    </row>
    <row r="101" spans="1:19" s="252" customFormat="1" x14ac:dyDescent="0.25">
      <c r="A101" s="253"/>
      <c r="I101" s="250"/>
      <c r="J101" s="250"/>
      <c r="K101" s="250"/>
      <c r="L101" s="250"/>
      <c r="M101" s="250"/>
      <c r="N101" s="250"/>
      <c r="O101" s="250"/>
      <c r="P101" s="250"/>
      <c r="Q101" s="250"/>
      <c r="R101" s="250"/>
      <c r="S101" s="250"/>
    </row>
    <row r="102" spans="1:19" s="252" customFormat="1" x14ac:dyDescent="0.25">
      <c r="A102" s="253"/>
      <c r="I102" s="250"/>
      <c r="J102" s="250"/>
      <c r="K102" s="250"/>
      <c r="L102" s="250"/>
      <c r="M102" s="250"/>
      <c r="N102" s="250"/>
      <c r="O102" s="250"/>
      <c r="P102" s="250"/>
      <c r="Q102" s="250"/>
      <c r="R102" s="250"/>
      <c r="S102" s="250"/>
    </row>
    <row r="103" spans="1:19" s="252" customFormat="1" x14ac:dyDescent="0.25">
      <c r="A103" s="253"/>
      <c r="I103" s="250"/>
      <c r="J103" s="250"/>
      <c r="K103" s="250"/>
      <c r="L103" s="250"/>
      <c r="M103" s="250"/>
      <c r="N103" s="250"/>
      <c r="O103" s="250"/>
      <c r="P103" s="250"/>
      <c r="Q103" s="250"/>
      <c r="R103" s="250"/>
      <c r="S103" s="250"/>
    </row>
    <row r="104" spans="1:19" s="252" customFormat="1" x14ac:dyDescent="0.25">
      <c r="A104" s="253"/>
      <c r="I104" s="250"/>
      <c r="J104" s="250"/>
      <c r="K104" s="250"/>
      <c r="L104" s="250"/>
      <c r="M104" s="250"/>
      <c r="N104" s="250"/>
      <c r="O104" s="250"/>
      <c r="P104" s="250"/>
      <c r="Q104" s="250"/>
      <c r="R104" s="250"/>
      <c r="S104" s="250"/>
    </row>
    <row r="105" spans="1:19" s="252" customFormat="1" x14ac:dyDescent="0.25">
      <c r="A105" s="253"/>
      <c r="I105" s="250"/>
      <c r="J105" s="250"/>
      <c r="K105" s="250"/>
      <c r="L105" s="250"/>
      <c r="M105" s="250"/>
      <c r="N105" s="250"/>
      <c r="O105" s="250"/>
      <c r="P105" s="250"/>
      <c r="Q105" s="250"/>
      <c r="R105" s="250"/>
      <c r="S105" s="250"/>
    </row>
    <row r="106" spans="1:19" s="252" customFormat="1" x14ac:dyDescent="0.25">
      <c r="A106" s="253"/>
      <c r="I106" s="250"/>
      <c r="J106" s="250"/>
      <c r="K106" s="250"/>
      <c r="L106" s="250"/>
      <c r="M106" s="250"/>
      <c r="N106" s="250"/>
      <c r="O106" s="250"/>
      <c r="P106" s="250"/>
      <c r="Q106" s="250"/>
      <c r="R106" s="250"/>
      <c r="S106" s="250"/>
    </row>
    <row r="107" spans="1:19" s="252" customFormat="1" x14ac:dyDescent="0.25">
      <c r="A107" s="253"/>
      <c r="I107" s="250"/>
      <c r="J107" s="250"/>
      <c r="K107" s="250"/>
      <c r="L107" s="250"/>
      <c r="M107" s="250"/>
      <c r="N107" s="250"/>
      <c r="O107" s="250"/>
      <c r="P107" s="250"/>
      <c r="Q107" s="250"/>
      <c r="R107" s="250"/>
      <c r="S107" s="250"/>
    </row>
    <row r="108" spans="1:19" s="252" customFormat="1" x14ac:dyDescent="0.25">
      <c r="A108" s="253"/>
      <c r="I108" s="250"/>
      <c r="J108" s="250"/>
      <c r="K108" s="250"/>
      <c r="L108" s="250"/>
      <c r="M108" s="250"/>
      <c r="N108" s="250"/>
      <c r="O108" s="250"/>
      <c r="P108" s="250"/>
      <c r="Q108" s="250"/>
      <c r="R108" s="250"/>
      <c r="S108" s="250"/>
    </row>
    <row r="109" spans="1:19" s="252" customFormat="1" x14ac:dyDescent="0.25">
      <c r="A109" s="253"/>
      <c r="I109" s="250"/>
      <c r="J109" s="250"/>
      <c r="K109" s="250"/>
      <c r="L109" s="250"/>
      <c r="M109" s="250"/>
      <c r="N109" s="250"/>
      <c r="O109" s="250"/>
      <c r="P109" s="250"/>
      <c r="Q109" s="250"/>
      <c r="R109" s="250"/>
      <c r="S109" s="250"/>
    </row>
    <row r="110" spans="1:19" s="252" customFormat="1" x14ac:dyDescent="0.25">
      <c r="A110" s="253"/>
      <c r="I110" s="250"/>
      <c r="J110" s="250"/>
      <c r="K110" s="250"/>
      <c r="L110" s="250"/>
      <c r="M110" s="250"/>
      <c r="N110" s="250"/>
      <c r="O110" s="250"/>
      <c r="P110" s="250"/>
      <c r="Q110" s="250"/>
      <c r="R110" s="250"/>
      <c r="S110" s="250"/>
    </row>
    <row r="111" spans="1:19" s="252" customFormat="1" x14ac:dyDescent="0.25">
      <c r="A111" s="253"/>
      <c r="I111" s="250"/>
      <c r="J111" s="250"/>
      <c r="K111" s="250"/>
      <c r="L111" s="250"/>
      <c r="M111" s="250"/>
      <c r="N111" s="250"/>
      <c r="O111" s="250"/>
      <c r="P111" s="250"/>
      <c r="Q111" s="250"/>
      <c r="R111" s="250"/>
      <c r="S111" s="250"/>
    </row>
    <row r="112" spans="1:19" s="252" customFormat="1" x14ac:dyDescent="0.25">
      <c r="A112" s="253"/>
      <c r="I112" s="250"/>
      <c r="J112" s="250"/>
      <c r="K112" s="250"/>
      <c r="L112" s="250"/>
      <c r="M112" s="250"/>
      <c r="N112" s="250"/>
      <c r="O112" s="250"/>
      <c r="P112" s="250"/>
      <c r="Q112" s="250"/>
      <c r="R112" s="250"/>
      <c r="S112" s="250"/>
    </row>
    <row r="113" spans="1:19" s="252" customFormat="1" x14ac:dyDescent="0.25">
      <c r="A113" s="253"/>
      <c r="I113" s="250"/>
      <c r="J113" s="250"/>
      <c r="K113" s="250"/>
      <c r="L113" s="250"/>
      <c r="M113" s="250"/>
      <c r="N113" s="250"/>
      <c r="O113" s="250"/>
      <c r="P113" s="250"/>
      <c r="Q113" s="250"/>
      <c r="R113" s="250"/>
      <c r="S113" s="250"/>
    </row>
    <row r="114" spans="1:19" s="252" customFormat="1" x14ac:dyDescent="0.25">
      <c r="A114" s="253"/>
      <c r="I114" s="250"/>
      <c r="J114" s="250"/>
      <c r="K114" s="250"/>
      <c r="L114" s="250"/>
      <c r="M114" s="250"/>
      <c r="N114" s="250"/>
      <c r="O114" s="250"/>
      <c r="P114" s="250"/>
      <c r="Q114" s="250"/>
      <c r="R114" s="250"/>
      <c r="S114" s="250"/>
    </row>
  </sheetData>
  <sheetProtection algorithmName="SHA-512" hashValue="f2hiab0C9lyI3bddwH8Lh1A2z8x4svh2YLDuyChekGTFsTBaBxDhwZRud+FqMG5VWhCZaDD5FDJiIiK2wnh5IQ==" saltValue="rtHr6hLdFfkkJ1XuT4pT1g==" spinCount="100000" sheet="1" objects="1" scenarios="1"/>
  <mergeCells count="7">
    <mergeCell ref="A28:H31"/>
    <mergeCell ref="A1:H1"/>
    <mergeCell ref="A2:H2"/>
    <mergeCell ref="A3:C3"/>
    <mergeCell ref="A17:H17"/>
    <mergeCell ref="A18:H21"/>
    <mergeCell ref="A23:H26"/>
  </mergeCells>
  <pageMargins left="0.75" right="0.75" top="0.8" bottom="1" header="0.5" footer="0.5"/>
  <pageSetup scale="90" orientation="portrait" r:id="rId1"/>
  <headerFooter alignWithMargins="0">
    <oddFooter>&amp;L&amp;"Times New Roman,Regular"Updated September 2026&amp;C&amp;"Times New Roman,Regular"&amp;P</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7540B-E20F-4F21-9890-240961F0855C}">
  <sheetPr>
    <pageSetUpPr fitToPage="1"/>
  </sheetPr>
  <dimension ref="A1:R93"/>
  <sheetViews>
    <sheetView zoomScaleNormal="100" workbookViewId="0">
      <selection activeCell="R22" sqref="R22"/>
    </sheetView>
  </sheetViews>
  <sheetFormatPr defaultColWidth="9.109375" defaultRowHeight="13.2" x14ac:dyDescent="0.25"/>
  <cols>
    <col min="1" max="1" width="3.6640625" style="251" customWidth="1"/>
    <col min="2" max="2" width="29.88671875" style="250" customWidth="1"/>
    <col min="3" max="3" width="13.33203125" style="250" customWidth="1"/>
    <col min="4" max="4" width="12.88671875" style="250" customWidth="1"/>
    <col min="5" max="5" width="12.44140625" style="250" customWidth="1"/>
    <col min="6" max="6" width="14.109375" style="250" customWidth="1"/>
    <col min="7" max="7" width="12.109375" style="250" customWidth="1"/>
    <col min="8" max="18" width="9" style="250" customWidth="1"/>
    <col min="19" max="16384" width="9.109375" style="250"/>
  </cols>
  <sheetData>
    <row r="1" spans="1:18" ht="15.6" x14ac:dyDescent="0.25">
      <c r="A1" s="384" t="s">
        <v>369</v>
      </c>
      <c r="B1" s="384"/>
      <c r="C1" s="384"/>
      <c r="D1" s="384"/>
      <c r="E1" s="384"/>
      <c r="F1" s="384"/>
      <c r="G1" s="384"/>
    </row>
    <row r="2" spans="1:18" ht="15.6" x14ac:dyDescent="0.25">
      <c r="A2" s="384" t="s">
        <v>95</v>
      </c>
      <c r="B2" s="385"/>
      <c r="C2" s="385"/>
      <c r="D2" s="385"/>
      <c r="E2" s="385"/>
      <c r="F2" s="385"/>
      <c r="G2" s="385"/>
    </row>
    <row r="3" spans="1:18" s="275" customFormat="1" ht="36.6" thickBot="1" x14ac:dyDescent="0.3">
      <c r="A3" s="386" t="s">
        <v>115</v>
      </c>
      <c r="B3" s="388"/>
      <c r="C3" s="277" t="s">
        <v>310</v>
      </c>
      <c r="D3" s="277" t="s">
        <v>107</v>
      </c>
      <c r="E3" s="276" t="s">
        <v>109</v>
      </c>
      <c r="F3" s="277" t="s">
        <v>269</v>
      </c>
      <c r="G3" s="276" t="s">
        <v>105</v>
      </c>
      <c r="H3" s="250"/>
      <c r="I3" s="250"/>
      <c r="J3" s="250"/>
      <c r="K3" s="250"/>
      <c r="L3" s="250"/>
      <c r="M3" s="250"/>
      <c r="N3" s="250"/>
      <c r="O3" s="250"/>
      <c r="P3" s="250"/>
      <c r="Q3" s="250"/>
      <c r="R3" s="250"/>
    </row>
    <row r="4" spans="1:18" s="275" customFormat="1" ht="20.100000000000001" customHeight="1" thickTop="1" x14ac:dyDescent="0.25">
      <c r="A4" s="393"/>
      <c r="B4" s="393"/>
      <c r="C4" s="393"/>
      <c r="D4" s="393"/>
      <c r="E4" s="393"/>
      <c r="F4" s="393"/>
      <c r="G4" s="393"/>
      <c r="H4" s="250"/>
      <c r="I4" s="250"/>
      <c r="J4" s="250"/>
      <c r="K4" s="250"/>
      <c r="L4" s="250"/>
      <c r="M4" s="250"/>
      <c r="N4" s="250"/>
      <c r="O4" s="250"/>
      <c r="P4" s="250"/>
      <c r="Q4" s="250"/>
      <c r="R4" s="250"/>
    </row>
    <row r="5" spans="1:18" s="252" customFormat="1" ht="20.100000000000001" customHeight="1" x14ac:dyDescent="0.25">
      <c r="A5" s="262"/>
      <c r="B5" s="292" t="s">
        <v>85</v>
      </c>
      <c r="C5" s="291" t="s">
        <v>0</v>
      </c>
      <c r="D5" s="291" t="s">
        <v>0</v>
      </c>
      <c r="E5" s="290" t="s">
        <v>0</v>
      </c>
      <c r="F5" s="290" t="s">
        <v>0</v>
      </c>
      <c r="G5" s="289" t="s">
        <v>0</v>
      </c>
      <c r="H5" s="250"/>
      <c r="I5" s="250"/>
      <c r="J5" s="250"/>
      <c r="K5" s="250"/>
      <c r="L5" s="250"/>
      <c r="M5" s="250"/>
      <c r="N5" s="250"/>
      <c r="O5" s="250"/>
      <c r="P5" s="250"/>
      <c r="Q5" s="250"/>
      <c r="R5" s="250"/>
    </row>
    <row r="6" spans="1:18" s="252" customFormat="1" ht="20.100000000000001" customHeight="1" x14ac:dyDescent="0.25">
      <c r="A6" s="327"/>
      <c r="B6" s="267" t="s">
        <v>249</v>
      </c>
      <c r="C6" s="285"/>
      <c r="D6" s="285" t="s">
        <v>0</v>
      </c>
      <c r="E6" s="285" t="s">
        <v>0</v>
      </c>
      <c r="F6" s="285" t="s">
        <v>0</v>
      </c>
      <c r="G6" s="288"/>
      <c r="H6" s="250"/>
      <c r="I6" s="250"/>
      <c r="J6" s="250"/>
      <c r="K6" s="250"/>
      <c r="L6" s="250"/>
      <c r="M6" s="250"/>
      <c r="N6" s="250"/>
      <c r="O6" s="250"/>
      <c r="P6" s="250"/>
      <c r="Q6" s="250"/>
      <c r="R6" s="250"/>
    </row>
    <row r="7" spans="1:18" s="252" customFormat="1" ht="27" customHeight="1" x14ac:dyDescent="0.25">
      <c r="A7" s="327"/>
      <c r="B7" s="267" t="s">
        <v>250</v>
      </c>
      <c r="C7" s="285"/>
      <c r="D7" s="285"/>
      <c r="E7" s="285"/>
      <c r="F7" s="285"/>
      <c r="G7" s="285"/>
      <c r="H7" s="250"/>
      <c r="I7" s="250"/>
      <c r="J7" s="250"/>
      <c r="K7" s="250"/>
      <c r="L7" s="250"/>
      <c r="M7" s="250"/>
      <c r="N7" s="250"/>
      <c r="O7" s="250"/>
      <c r="P7" s="250"/>
      <c r="Q7" s="250"/>
      <c r="R7" s="250"/>
    </row>
    <row r="8" spans="1:18" s="252" customFormat="1" ht="20.100000000000001" customHeight="1" x14ac:dyDescent="0.25">
      <c r="A8" s="327"/>
      <c r="B8" s="267" t="s">
        <v>251</v>
      </c>
      <c r="C8" s="268">
        <f>SUM(C6:C7)</f>
        <v>0</v>
      </c>
      <c r="D8" s="268">
        <f>SUM(D6:D7)</f>
        <v>0</v>
      </c>
      <c r="E8" s="268">
        <f>SUM(E6:E7)</f>
        <v>0</v>
      </c>
      <c r="F8" s="268">
        <f>SUM(F6:F7)</f>
        <v>0</v>
      </c>
      <c r="G8" s="268">
        <f>SUM(G6:G7)</f>
        <v>0</v>
      </c>
      <c r="H8" s="250"/>
      <c r="I8" s="250"/>
      <c r="J8" s="250"/>
      <c r="K8" s="250"/>
      <c r="L8" s="250"/>
      <c r="M8" s="250"/>
      <c r="N8" s="250"/>
      <c r="O8" s="250"/>
      <c r="P8" s="250"/>
      <c r="Q8" s="250"/>
      <c r="R8" s="250"/>
    </row>
    <row r="9" spans="1:18" s="252" customFormat="1" ht="20.100000000000001" customHeight="1" x14ac:dyDescent="0.25">
      <c r="A9" s="392"/>
      <c r="B9" s="392"/>
      <c r="C9" s="392"/>
      <c r="D9" s="392"/>
      <c r="E9" s="392"/>
      <c r="F9" s="392"/>
      <c r="G9" s="392"/>
      <c r="H9" s="250"/>
      <c r="I9" s="250"/>
      <c r="J9" s="250"/>
      <c r="K9" s="250"/>
      <c r="L9" s="250"/>
      <c r="M9" s="250"/>
      <c r="N9" s="250"/>
      <c r="O9" s="250"/>
      <c r="P9" s="250"/>
      <c r="Q9" s="250"/>
      <c r="R9" s="250"/>
    </row>
    <row r="10" spans="1:18" s="269" customFormat="1" ht="20.100000000000001" customHeight="1" x14ac:dyDescent="0.25">
      <c r="A10" s="322"/>
      <c r="B10" s="272" t="s">
        <v>87</v>
      </c>
      <c r="C10" s="273"/>
      <c r="D10" s="287"/>
      <c r="E10" s="273"/>
      <c r="F10" s="273"/>
      <c r="G10" s="273"/>
      <c r="H10" s="250"/>
      <c r="I10" s="250"/>
      <c r="J10" s="250"/>
      <c r="K10" s="250"/>
      <c r="L10" s="250"/>
      <c r="M10" s="250"/>
      <c r="N10" s="250"/>
      <c r="O10" s="250"/>
      <c r="P10" s="250"/>
      <c r="Q10" s="250"/>
      <c r="R10" s="250"/>
    </row>
    <row r="11" spans="1:18" s="252" customFormat="1" ht="20.100000000000001" customHeight="1" x14ac:dyDescent="0.25">
      <c r="A11" s="327"/>
      <c r="B11" s="282" t="s">
        <v>252</v>
      </c>
      <c r="C11" s="286"/>
      <c r="D11" s="286"/>
      <c r="E11" s="286"/>
      <c r="F11" s="286"/>
      <c r="G11" s="286"/>
      <c r="H11" s="250"/>
      <c r="I11" s="250"/>
      <c r="J11" s="250"/>
      <c r="K11" s="250"/>
      <c r="L11" s="250"/>
      <c r="M11" s="250"/>
      <c r="N11" s="250"/>
      <c r="O11" s="250"/>
      <c r="P11" s="250"/>
      <c r="Q11" s="250"/>
      <c r="R11" s="250"/>
    </row>
    <row r="12" spans="1:18" s="252" customFormat="1" ht="20.100000000000001" customHeight="1" x14ac:dyDescent="0.25">
      <c r="A12" s="327"/>
      <c r="B12" s="267" t="s">
        <v>253</v>
      </c>
      <c r="C12" s="285"/>
      <c r="D12" s="285"/>
      <c r="E12" s="285"/>
      <c r="F12" s="285"/>
      <c r="G12" s="285"/>
      <c r="H12" s="250"/>
      <c r="I12" s="250"/>
      <c r="J12" s="250"/>
      <c r="K12" s="250"/>
      <c r="L12" s="250"/>
      <c r="M12" s="250"/>
      <c r="N12" s="250"/>
      <c r="O12" s="250"/>
      <c r="P12" s="250"/>
      <c r="Q12" s="250"/>
      <c r="R12" s="250"/>
    </row>
    <row r="13" spans="1:18" s="252" customFormat="1" ht="20.100000000000001" customHeight="1" x14ac:dyDescent="0.25">
      <c r="A13" s="327"/>
      <c r="B13" s="267" t="s">
        <v>254</v>
      </c>
      <c r="C13" s="284"/>
      <c r="D13" s="284"/>
      <c r="E13" s="284"/>
      <c r="F13" s="284"/>
      <c r="G13" s="284"/>
      <c r="H13" s="250"/>
      <c r="I13" s="250"/>
      <c r="J13" s="250"/>
      <c r="K13" s="250"/>
      <c r="L13" s="250"/>
      <c r="M13" s="250"/>
      <c r="N13" s="250"/>
      <c r="O13" s="250"/>
      <c r="P13" s="250"/>
      <c r="Q13" s="250"/>
      <c r="R13" s="250"/>
    </row>
    <row r="14" spans="1:18" s="252" customFormat="1" ht="20.100000000000001" customHeight="1" x14ac:dyDescent="0.25">
      <c r="A14" s="327"/>
      <c r="B14" s="267" t="s">
        <v>255</v>
      </c>
      <c r="C14" s="284"/>
      <c r="D14" s="284"/>
      <c r="E14" s="284"/>
      <c r="F14" s="284"/>
      <c r="G14" s="284"/>
      <c r="H14" s="250"/>
      <c r="I14" s="250"/>
      <c r="J14" s="250"/>
      <c r="K14" s="250"/>
      <c r="L14" s="250"/>
      <c r="M14" s="250"/>
      <c r="N14" s="250"/>
      <c r="O14" s="250"/>
      <c r="P14" s="250"/>
      <c r="Q14" s="250"/>
      <c r="R14" s="250"/>
    </row>
    <row r="15" spans="1:18" s="252" customFormat="1" ht="20.100000000000001" customHeight="1" x14ac:dyDescent="0.25">
      <c r="A15" s="327"/>
      <c r="B15" s="267" t="s">
        <v>45</v>
      </c>
      <c r="C15" s="268">
        <f>SUM(C12:C14)</f>
        <v>0</v>
      </c>
      <c r="D15" s="268">
        <f>SUM(D12:D14)</f>
        <v>0</v>
      </c>
      <c r="E15" s="268">
        <f>SUM(E12:E14)</f>
        <v>0</v>
      </c>
      <c r="F15" s="268">
        <f>SUM(F12:F14)</f>
        <v>0</v>
      </c>
      <c r="G15" s="268">
        <f>SUM(G12:G14)</f>
        <v>0</v>
      </c>
      <c r="H15" s="250"/>
      <c r="I15" s="250"/>
      <c r="J15" s="250"/>
      <c r="K15" s="250"/>
      <c r="L15" s="250"/>
      <c r="M15" s="250"/>
      <c r="N15" s="250"/>
      <c r="O15" s="250"/>
      <c r="P15" s="250"/>
      <c r="Q15" s="250"/>
      <c r="R15" s="250"/>
    </row>
    <row r="16" spans="1:18" s="252" customFormat="1" ht="9.75" customHeight="1" x14ac:dyDescent="0.25">
      <c r="A16" s="328"/>
      <c r="B16" s="264"/>
      <c r="C16" s="283"/>
      <c r="D16" s="283"/>
      <c r="E16" s="283"/>
      <c r="F16" s="283"/>
      <c r="G16" s="283"/>
      <c r="H16" s="250"/>
      <c r="I16" s="250"/>
      <c r="J16" s="250"/>
      <c r="K16" s="250"/>
      <c r="L16" s="250"/>
      <c r="M16" s="250"/>
      <c r="N16" s="250"/>
      <c r="O16" s="250"/>
      <c r="P16" s="250"/>
      <c r="Q16" s="250"/>
      <c r="R16" s="250"/>
    </row>
    <row r="17" spans="1:18" s="252" customFormat="1" ht="23.25" customHeight="1" x14ac:dyDescent="0.25">
      <c r="A17" s="327"/>
      <c r="B17" s="282" t="s">
        <v>256</v>
      </c>
      <c r="C17" s="280"/>
      <c r="D17" s="280"/>
      <c r="E17" s="280"/>
      <c r="F17" s="280"/>
      <c r="G17" s="280"/>
      <c r="H17" s="250"/>
      <c r="I17" s="250"/>
      <c r="J17" s="250"/>
      <c r="K17" s="250"/>
      <c r="L17" s="250"/>
      <c r="M17" s="250"/>
      <c r="N17" s="250"/>
      <c r="O17" s="250"/>
      <c r="P17" s="250"/>
      <c r="Q17" s="250"/>
      <c r="R17" s="250"/>
    </row>
    <row r="18" spans="1:18" s="252" customFormat="1" ht="24" customHeight="1" x14ac:dyDescent="0.25">
      <c r="A18" s="329" t="s">
        <v>24</v>
      </c>
      <c r="B18" s="282" t="s">
        <v>257</v>
      </c>
      <c r="C18" s="280"/>
      <c r="D18" s="280"/>
      <c r="E18" s="280"/>
      <c r="F18" s="280"/>
      <c r="G18" s="280"/>
      <c r="H18" s="250"/>
      <c r="I18" s="250"/>
      <c r="J18" s="250"/>
      <c r="K18" s="250"/>
      <c r="L18" s="250"/>
      <c r="M18" s="250"/>
      <c r="N18" s="250"/>
      <c r="O18" s="250"/>
      <c r="P18" s="250"/>
      <c r="Q18" s="250"/>
      <c r="R18" s="250"/>
    </row>
    <row r="19" spans="1:18" s="252" customFormat="1" ht="24.75" customHeight="1" x14ac:dyDescent="0.25">
      <c r="A19" s="330"/>
      <c r="B19" s="281" t="s">
        <v>348</v>
      </c>
      <c r="C19" s="299"/>
      <c r="D19" s="299"/>
      <c r="E19" s="299"/>
      <c r="F19" s="299"/>
      <c r="G19" s="299"/>
      <c r="H19" s="250"/>
      <c r="I19" s="250"/>
      <c r="J19" s="250"/>
      <c r="K19" s="250"/>
      <c r="L19" s="250"/>
      <c r="M19" s="250"/>
      <c r="N19" s="250"/>
      <c r="O19" s="250"/>
      <c r="P19" s="250"/>
      <c r="Q19" s="250"/>
      <c r="R19" s="250"/>
    </row>
    <row r="20" spans="1:18" s="252" customFormat="1" ht="20.100000000000001" customHeight="1" x14ac:dyDescent="0.25">
      <c r="A20" s="392" t="s">
        <v>0</v>
      </c>
      <c r="B20" s="392"/>
      <c r="C20" s="392"/>
      <c r="D20" s="392"/>
      <c r="E20" s="392"/>
      <c r="F20" s="392"/>
      <c r="G20" s="392"/>
      <c r="H20" s="250"/>
      <c r="I20" s="250"/>
      <c r="J20" s="250"/>
      <c r="K20" s="250"/>
      <c r="L20" s="250"/>
      <c r="M20" s="250"/>
      <c r="N20" s="250"/>
      <c r="O20" s="250"/>
      <c r="P20" s="250"/>
      <c r="Q20" s="250"/>
      <c r="R20" s="250"/>
    </row>
    <row r="21" spans="1:18" s="252" customFormat="1" ht="40.65" customHeight="1" x14ac:dyDescent="0.25">
      <c r="A21" s="329" t="s">
        <v>24</v>
      </c>
      <c r="B21" s="279" t="s">
        <v>335</v>
      </c>
      <c r="C21" s="278"/>
      <c r="D21" s="278"/>
      <c r="E21" s="278"/>
      <c r="F21" s="278"/>
      <c r="G21" s="52"/>
      <c r="H21" s="250"/>
      <c r="I21" s="250"/>
      <c r="J21" s="250"/>
      <c r="K21" s="250"/>
      <c r="L21" s="250"/>
      <c r="M21" s="250"/>
      <c r="N21" s="250"/>
      <c r="O21" s="250"/>
      <c r="P21" s="250"/>
      <c r="Q21" s="250"/>
      <c r="R21" s="250"/>
    </row>
    <row r="22" spans="1:18" s="252" customFormat="1" ht="20.100000000000001" customHeight="1" x14ac:dyDescent="0.25">
      <c r="A22" s="392"/>
      <c r="B22" s="392"/>
      <c r="C22" s="392"/>
      <c r="D22" s="392"/>
      <c r="E22" s="392"/>
      <c r="F22" s="392"/>
      <c r="G22" s="392"/>
      <c r="H22" s="250"/>
      <c r="I22" s="250"/>
      <c r="J22" s="250"/>
      <c r="K22" s="250"/>
      <c r="L22" s="250"/>
      <c r="M22" s="250"/>
      <c r="N22" s="250"/>
      <c r="O22" s="250"/>
      <c r="P22" s="250"/>
      <c r="Q22" s="250"/>
      <c r="R22" s="250"/>
    </row>
    <row r="23" spans="1:18" ht="20.100000000000001" customHeight="1" x14ac:dyDescent="0.25">
      <c r="A23" s="389" t="s">
        <v>258</v>
      </c>
      <c r="B23" s="390"/>
      <c r="C23" s="390"/>
      <c r="D23" s="390"/>
      <c r="E23" s="390"/>
      <c r="F23" s="390"/>
      <c r="G23" s="391"/>
    </row>
    <row r="24" spans="1:18" ht="20.100000000000001" customHeight="1" x14ac:dyDescent="0.25">
      <c r="A24" s="375"/>
      <c r="B24" s="376"/>
      <c r="C24" s="376"/>
      <c r="D24" s="376"/>
      <c r="E24" s="376"/>
      <c r="F24" s="376"/>
      <c r="G24" s="377"/>
    </row>
    <row r="25" spans="1:18" ht="20.100000000000001" customHeight="1" x14ac:dyDescent="0.25">
      <c r="A25" s="378"/>
      <c r="B25" s="379"/>
      <c r="C25" s="379"/>
      <c r="D25" s="379"/>
      <c r="E25" s="379"/>
      <c r="F25" s="379"/>
      <c r="G25" s="380"/>
    </row>
    <row r="26" spans="1:18" ht="28.5" customHeight="1" x14ac:dyDescent="0.25">
      <c r="A26" s="381"/>
      <c r="B26" s="382"/>
      <c r="C26" s="382"/>
      <c r="D26" s="382"/>
      <c r="E26" s="382"/>
      <c r="F26" s="382"/>
      <c r="G26" s="383"/>
    </row>
    <row r="27" spans="1:18" ht="20.100000000000001" customHeight="1" x14ac:dyDescent="0.25">
      <c r="A27" s="303" t="s">
        <v>366</v>
      </c>
      <c r="B27" s="304"/>
      <c r="C27" s="304"/>
      <c r="D27" s="304"/>
      <c r="E27" s="304"/>
      <c r="F27" s="304"/>
      <c r="G27" s="305"/>
    </row>
    <row r="28" spans="1:18" ht="20.100000000000001" customHeight="1" x14ac:dyDescent="0.25">
      <c r="A28" s="375"/>
      <c r="B28" s="376"/>
      <c r="C28" s="376"/>
      <c r="D28" s="376"/>
      <c r="E28" s="376"/>
      <c r="F28" s="376"/>
      <c r="G28" s="377"/>
    </row>
    <row r="29" spans="1:18" ht="20.100000000000001" customHeight="1" x14ac:dyDescent="0.25">
      <c r="A29" s="378"/>
      <c r="B29" s="379"/>
      <c r="C29" s="379"/>
      <c r="D29" s="379"/>
      <c r="E29" s="379"/>
      <c r="F29" s="379"/>
      <c r="G29" s="380"/>
    </row>
    <row r="30" spans="1:18" ht="21.9" customHeight="1" x14ac:dyDescent="0.25">
      <c r="A30" s="378"/>
      <c r="B30" s="379"/>
      <c r="C30" s="379"/>
      <c r="D30" s="379"/>
      <c r="E30" s="379"/>
      <c r="F30" s="379"/>
      <c r="G30" s="380"/>
    </row>
    <row r="31" spans="1:18" ht="21.9" customHeight="1" x14ac:dyDescent="0.25">
      <c r="A31" s="381"/>
      <c r="B31" s="382"/>
      <c r="C31" s="382"/>
      <c r="D31" s="382"/>
      <c r="E31" s="382"/>
      <c r="F31" s="382"/>
      <c r="G31" s="383"/>
    </row>
    <row r="32" spans="1:18" ht="21.9" customHeight="1" x14ac:dyDescent="0.25"/>
    <row r="33" spans="1:18" s="252" customFormat="1" x14ac:dyDescent="0.25">
      <c r="A33" s="253"/>
      <c r="H33" s="250"/>
      <c r="I33" s="250"/>
      <c r="J33" s="250"/>
      <c r="K33" s="250"/>
      <c r="L33" s="250"/>
      <c r="M33" s="250"/>
      <c r="N33" s="250"/>
      <c r="O33" s="250"/>
      <c r="P33" s="250"/>
      <c r="Q33" s="250"/>
      <c r="R33" s="250"/>
    </row>
    <row r="34" spans="1:18" s="252" customFormat="1" x14ac:dyDescent="0.25">
      <c r="A34" s="253"/>
      <c r="H34" s="250"/>
      <c r="I34" s="250"/>
      <c r="J34" s="250"/>
      <c r="K34" s="250"/>
      <c r="L34" s="250"/>
      <c r="M34" s="250"/>
      <c r="N34" s="250"/>
      <c r="O34" s="250"/>
      <c r="P34" s="250"/>
      <c r="Q34" s="250"/>
      <c r="R34" s="250"/>
    </row>
    <row r="35" spans="1:18" s="252" customFormat="1" x14ac:dyDescent="0.25">
      <c r="A35" s="253"/>
      <c r="H35" s="250"/>
      <c r="I35" s="250"/>
      <c r="J35" s="250"/>
      <c r="K35" s="250"/>
      <c r="L35" s="250"/>
      <c r="M35" s="250"/>
      <c r="N35" s="250"/>
      <c r="O35" s="250"/>
      <c r="P35" s="250"/>
      <c r="Q35" s="250"/>
      <c r="R35" s="250"/>
    </row>
    <row r="36" spans="1:18" s="252" customFormat="1" x14ac:dyDescent="0.25">
      <c r="A36" s="253"/>
      <c r="H36" s="250"/>
      <c r="I36" s="250"/>
      <c r="J36" s="250"/>
      <c r="K36" s="250"/>
      <c r="L36" s="250"/>
      <c r="M36" s="250"/>
      <c r="N36" s="250"/>
      <c r="O36" s="250"/>
      <c r="P36" s="250"/>
      <c r="Q36" s="250"/>
      <c r="R36" s="250"/>
    </row>
    <row r="37" spans="1:18" s="252" customFormat="1" x14ac:dyDescent="0.25">
      <c r="A37" s="253"/>
      <c r="H37" s="250"/>
      <c r="I37" s="250"/>
      <c r="J37" s="250"/>
      <c r="K37" s="250"/>
      <c r="L37" s="250"/>
      <c r="M37" s="250"/>
      <c r="N37" s="250"/>
      <c r="O37" s="250"/>
      <c r="P37" s="250"/>
      <c r="Q37" s="250"/>
      <c r="R37" s="250"/>
    </row>
    <row r="38" spans="1:18" s="252" customFormat="1" x14ac:dyDescent="0.25">
      <c r="A38" s="253"/>
      <c r="H38" s="250"/>
      <c r="I38" s="250"/>
      <c r="J38" s="250"/>
      <c r="K38" s="250"/>
      <c r="L38" s="250"/>
      <c r="M38" s="250"/>
      <c r="N38" s="250"/>
      <c r="O38" s="250"/>
      <c r="P38" s="250"/>
      <c r="Q38" s="250"/>
      <c r="R38" s="250"/>
    </row>
    <row r="39" spans="1:18" s="252" customFormat="1" x14ac:dyDescent="0.25">
      <c r="A39" s="253"/>
      <c r="H39" s="250"/>
      <c r="I39" s="250"/>
      <c r="J39" s="250"/>
      <c r="K39" s="250"/>
      <c r="L39" s="250"/>
      <c r="M39" s="250"/>
      <c r="N39" s="250"/>
      <c r="O39" s="250"/>
      <c r="P39" s="250"/>
      <c r="Q39" s="250"/>
      <c r="R39" s="250"/>
    </row>
    <row r="40" spans="1:18" s="252" customFormat="1" x14ac:dyDescent="0.25">
      <c r="A40" s="253"/>
      <c r="H40" s="250"/>
      <c r="I40" s="250"/>
      <c r="J40" s="250"/>
      <c r="K40" s="250"/>
      <c r="L40" s="250"/>
      <c r="M40" s="250"/>
      <c r="N40" s="250"/>
      <c r="O40" s="250"/>
      <c r="P40" s="250"/>
      <c r="Q40" s="250"/>
      <c r="R40" s="250"/>
    </row>
    <row r="41" spans="1:18" s="252" customFormat="1" x14ac:dyDescent="0.25">
      <c r="A41" s="253"/>
      <c r="H41" s="250"/>
      <c r="I41" s="250"/>
      <c r="J41" s="250"/>
      <c r="K41" s="250"/>
      <c r="L41" s="250"/>
      <c r="M41" s="250"/>
      <c r="N41" s="250"/>
      <c r="O41" s="250"/>
      <c r="P41" s="250"/>
      <c r="Q41" s="250"/>
      <c r="R41" s="250"/>
    </row>
    <row r="42" spans="1:18" s="252" customFormat="1" x14ac:dyDescent="0.25">
      <c r="A42" s="253"/>
      <c r="H42" s="250"/>
      <c r="I42" s="250"/>
      <c r="J42" s="250"/>
      <c r="K42" s="250"/>
      <c r="L42" s="250"/>
      <c r="M42" s="250"/>
      <c r="N42" s="250"/>
      <c r="O42" s="250"/>
      <c r="P42" s="250"/>
      <c r="Q42" s="250"/>
      <c r="R42" s="250"/>
    </row>
    <row r="43" spans="1:18" s="252" customFormat="1" x14ac:dyDescent="0.25">
      <c r="A43" s="253"/>
      <c r="H43" s="250"/>
      <c r="I43" s="250"/>
      <c r="J43" s="250"/>
      <c r="K43" s="250"/>
      <c r="L43" s="250"/>
      <c r="M43" s="250"/>
      <c r="N43" s="250"/>
      <c r="O43" s="250"/>
      <c r="P43" s="250"/>
      <c r="Q43" s="250"/>
      <c r="R43" s="250"/>
    </row>
    <row r="44" spans="1:18" s="252" customFormat="1" x14ac:dyDescent="0.25">
      <c r="A44" s="253"/>
      <c r="H44" s="250"/>
      <c r="I44" s="250"/>
      <c r="J44" s="250"/>
      <c r="K44" s="250"/>
      <c r="L44" s="250"/>
      <c r="M44" s="250"/>
      <c r="N44" s="250"/>
      <c r="O44" s="250"/>
      <c r="P44" s="250"/>
      <c r="Q44" s="250"/>
      <c r="R44" s="250"/>
    </row>
    <row r="45" spans="1:18" s="252" customFormat="1" x14ac:dyDescent="0.25">
      <c r="A45" s="253"/>
      <c r="H45" s="250"/>
      <c r="I45" s="250"/>
      <c r="J45" s="250"/>
      <c r="K45" s="250"/>
      <c r="L45" s="250"/>
      <c r="M45" s="250"/>
      <c r="N45" s="250"/>
      <c r="O45" s="250"/>
      <c r="P45" s="250"/>
      <c r="Q45" s="250"/>
      <c r="R45" s="250"/>
    </row>
    <row r="46" spans="1:18" s="252" customFormat="1" x14ac:dyDescent="0.25">
      <c r="A46" s="253"/>
      <c r="H46" s="250"/>
      <c r="I46" s="250"/>
      <c r="J46" s="250"/>
      <c r="K46" s="250"/>
      <c r="L46" s="250"/>
      <c r="M46" s="250"/>
      <c r="N46" s="250"/>
      <c r="O46" s="250"/>
      <c r="P46" s="250"/>
      <c r="Q46" s="250"/>
      <c r="R46" s="250"/>
    </row>
    <row r="47" spans="1:18" s="252" customFormat="1" x14ac:dyDescent="0.25">
      <c r="A47" s="253"/>
      <c r="H47" s="250"/>
      <c r="I47" s="250"/>
      <c r="J47" s="250"/>
      <c r="K47" s="250"/>
      <c r="L47" s="250"/>
      <c r="M47" s="250"/>
      <c r="N47" s="250"/>
      <c r="O47" s="250"/>
      <c r="P47" s="250"/>
      <c r="Q47" s="250"/>
      <c r="R47" s="250"/>
    </row>
    <row r="48" spans="1:18" s="252" customFormat="1" x14ac:dyDescent="0.25">
      <c r="A48" s="253"/>
      <c r="H48" s="250"/>
      <c r="I48" s="250"/>
      <c r="J48" s="250"/>
      <c r="K48" s="250"/>
      <c r="L48" s="250"/>
      <c r="M48" s="250"/>
      <c r="N48" s="250"/>
      <c r="O48" s="250"/>
      <c r="P48" s="250"/>
      <c r="Q48" s="250"/>
      <c r="R48" s="250"/>
    </row>
    <row r="49" spans="1:18" s="252" customFormat="1" x14ac:dyDescent="0.25">
      <c r="A49" s="253"/>
      <c r="H49" s="250"/>
      <c r="I49" s="250"/>
      <c r="J49" s="250"/>
      <c r="K49" s="250"/>
      <c r="L49" s="250"/>
      <c r="M49" s="250"/>
      <c r="N49" s="250"/>
      <c r="O49" s="250"/>
      <c r="P49" s="250"/>
      <c r="Q49" s="250"/>
      <c r="R49" s="250"/>
    </row>
    <row r="50" spans="1:18" s="252" customFormat="1" x14ac:dyDescent="0.25">
      <c r="A50" s="253"/>
      <c r="H50" s="250"/>
      <c r="I50" s="250"/>
      <c r="J50" s="250"/>
      <c r="K50" s="250"/>
      <c r="L50" s="250"/>
      <c r="M50" s="250"/>
      <c r="N50" s="250"/>
      <c r="O50" s="250"/>
      <c r="P50" s="250"/>
      <c r="Q50" s="250"/>
      <c r="R50" s="250"/>
    </row>
    <row r="51" spans="1:18" s="252" customFormat="1" x14ac:dyDescent="0.25">
      <c r="A51" s="253"/>
      <c r="H51" s="250"/>
      <c r="I51" s="250"/>
      <c r="J51" s="250"/>
      <c r="K51" s="250"/>
      <c r="L51" s="250"/>
      <c r="M51" s="250"/>
      <c r="N51" s="250"/>
      <c r="O51" s="250"/>
      <c r="P51" s="250"/>
      <c r="Q51" s="250"/>
      <c r="R51" s="250"/>
    </row>
    <row r="52" spans="1:18" s="252" customFormat="1" x14ac:dyDescent="0.25">
      <c r="A52" s="253"/>
      <c r="H52" s="250"/>
      <c r="I52" s="250"/>
      <c r="J52" s="250"/>
      <c r="K52" s="250"/>
      <c r="L52" s="250"/>
      <c r="M52" s="250"/>
      <c r="N52" s="250"/>
      <c r="O52" s="250"/>
      <c r="P52" s="250"/>
      <c r="Q52" s="250"/>
      <c r="R52" s="250"/>
    </row>
    <row r="53" spans="1:18" s="252" customFormat="1" x14ac:dyDescent="0.25">
      <c r="A53" s="253"/>
      <c r="H53" s="250"/>
      <c r="I53" s="250"/>
      <c r="J53" s="250"/>
      <c r="K53" s="250"/>
      <c r="L53" s="250"/>
      <c r="M53" s="250"/>
      <c r="N53" s="250"/>
      <c r="O53" s="250"/>
      <c r="P53" s="250"/>
      <c r="Q53" s="250"/>
      <c r="R53" s="250"/>
    </row>
    <row r="54" spans="1:18" s="252" customFormat="1" x14ac:dyDescent="0.25">
      <c r="A54" s="253"/>
      <c r="H54" s="250"/>
      <c r="I54" s="250"/>
      <c r="J54" s="250"/>
      <c r="K54" s="250"/>
      <c r="L54" s="250"/>
      <c r="M54" s="250"/>
      <c r="N54" s="250"/>
      <c r="O54" s="250"/>
      <c r="P54" s="250"/>
      <c r="Q54" s="250"/>
      <c r="R54" s="250"/>
    </row>
    <row r="55" spans="1:18" s="252" customFormat="1" x14ac:dyDescent="0.25">
      <c r="A55" s="253"/>
      <c r="H55" s="250"/>
      <c r="I55" s="250"/>
      <c r="J55" s="250"/>
      <c r="K55" s="250"/>
      <c r="L55" s="250"/>
      <c r="M55" s="250"/>
      <c r="N55" s="250"/>
      <c r="O55" s="250"/>
      <c r="P55" s="250"/>
      <c r="Q55" s="250"/>
      <c r="R55" s="250"/>
    </row>
    <row r="56" spans="1:18" s="252" customFormat="1" x14ac:dyDescent="0.25">
      <c r="A56" s="253"/>
      <c r="H56" s="250"/>
      <c r="I56" s="250"/>
      <c r="J56" s="250"/>
      <c r="K56" s="250"/>
      <c r="L56" s="250"/>
      <c r="M56" s="250"/>
      <c r="N56" s="250"/>
      <c r="O56" s="250"/>
      <c r="P56" s="250"/>
      <c r="Q56" s="250"/>
      <c r="R56" s="250"/>
    </row>
    <row r="57" spans="1:18" s="252" customFormat="1" x14ac:dyDescent="0.25">
      <c r="A57" s="253"/>
      <c r="H57" s="250"/>
      <c r="I57" s="250"/>
      <c r="J57" s="250"/>
      <c r="K57" s="250"/>
      <c r="L57" s="250"/>
      <c r="M57" s="250"/>
      <c r="N57" s="250"/>
      <c r="O57" s="250"/>
      <c r="P57" s="250"/>
      <c r="Q57" s="250"/>
      <c r="R57" s="250"/>
    </row>
    <row r="58" spans="1:18" s="252" customFormat="1" x14ac:dyDescent="0.25">
      <c r="A58" s="253"/>
      <c r="H58" s="250"/>
      <c r="I58" s="250"/>
      <c r="J58" s="250"/>
      <c r="K58" s="250"/>
      <c r="L58" s="250"/>
      <c r="M58" s="250"/>
      <c r="N58" s="250"/>
      <c r="O58" s="250"/>
      <c r="P58" s="250"/>
      <c r="Q58" s="250"/>
      <c r="R58" s="250"/>
    </row>
    <row r="59" spans="1:18" s="252" customFormat="1" x14ac:dyDescent="0.25">
      <c r="A59" s="253"/>
      <c r="H59" s="250"/>
      <c r="I59" s="250"/>
      <c r="J59" s="250"/>
      <c r="K59" s="250"/>
      <c r="L59" s="250"/>
      <c r="M59" s="250"/>
      <c r="N59" s="250"/>
      <c r="O59" s="250"/>
      <c r="P59" s="250"/>
      <c r="Q59" s="250"/>
      <c r="R59" s="250"/>
    </row>
    <row r="60" spans="1:18" s="252" customFormat="1" x14ac:dyDescent="0.25">
      <c r="A60" s="253"/>
      <c r="H60" s="250"/>
      <c r="I60" s="250"/>
      <c r="J60" s="250"/>
      <c r="K60" s="250"/>
      <c r="L60" s="250"/>
      <c r="M60" s="250"/>
      <c r="N60" s="250"/>
      <c r="O60" s="250"/>
      <c r="P60" s="250"/>
      <c r="Q60" s="250"/>
      <c r="R60" s="250"/>
    </row>
    <row r="61" spans="1:18" s="252" customFormat="1" x14ac:dyDescent="0.25">
      <c r="A61" s="253"/>
      <c r="H61" s="250"/>
      <c r="I61" s="250"/>
      <c r="J61" s="250"/>
      <c r="K61" s="250"/>
      <c r="L61" s="250"/>
      <c r="M61" s="250"/>
      <c r="N61" s="250"/>
      <c r="O61" s="250"/>
      <c r="P61" s="250"/>
      <c r="Q61" s="250"/>
      <c r="R61" s="250"/>
    </row>
    <row r="62" spans="1:18" s="252" customFormat="1" x14ac:dyDescent="0.25">
      <c r="A62" s="253"/>
      <c r="H62" s="250"/>
      <c r="I62" s="250"/>
      <c r="J62" s="250"/>
      <c r="K62" s="250"/>
      <c r="L62" s="250"/>
      <c r="M62" s="250"/>
      <c r="N62" s="250"/>
      <c r="O62" s="250"/>
      <c r="P62" s="250"/>
      <c r="Q62" s="250"/>
      <c r="R62" s="250"/>
    </row>
    <row r="63" spans="1:18" s="252" customFormat="1" x14ac:dyDescent="0.25">
      <c r="A63" s="253"/>
      <c r="H63" s="250"/>
      <c r="I63" s="250"/>
      <c r="J63" s="250"/>
      <c r="K63" s="250"/>
      <c r="L63" s="250"/>
      <c r="M63" s="250"/>
      <c r="N63" s="250"/>
      <c r="O63" s="250"/>
      <c r="P63" s="250"/>
      <c r="Q63" s="250"/>
      <c r="R63" s="250"/>
    </row>
    <row r="64" spans="1:18" s="252" customFormat="1" x14ac:dyDescent="0.25">
      <c r="A64" s="253"/>
      <c r="H64" s="250"/>
      <c r="I64" s="250"/>
      <c r="J64" s="250"/>
      <c r="K64" s="250"/>
      <c r="L64" s="250"/>
      <c r="M64" s="250"/>
      <c r="N64" s="250"/>
      <c r="O64" s="250"/>
      <c r="P64" s="250"/>
      <c r="Q64" s="250"/>
      <c r="R64" s="250"/>
    </row>
    <row r="65" spans="1:18" s="252" customFormat="1" x14ac:dyDescent="0.25">
      <c r="A65" s="253"/>
      <c r="H65" s="250"/>
      <c r="I65" s="250"/>
      <c r="J65" s="250"/>
      <c r="K65" s="250"/>
      <c r="L65" s="250"/>
      <c r="M65" s="250"/>
      <c r="N65" s="250"/>
      <c r="O65" s="250"/>
      <c r="P65" s="250"/>
      <c r="Q65" s="250"/>
      <c r="R65" s="250"/>
    </row>
    <row r="66" spans="1:18" s="252" customFormat="1" x14ac:dyDescent="0.25">
      <c r="A66" s="253"/>
      <c r="H66" s="250"/>
      <c r="I66" s="250"/>
      <c r="J66" s="250"/>
      <c r="K66" s="250"/>
      <c r="L66" s="250"/>
      <c r="M66" s="250"/>
      <c r="N66" s="250"/>
      <c r="O66" s="250"/>
      <c r="P66" s="250"/>
      <c r="Q66" s="250"/>
      <c r="R66" s="250"/>
    </row>
    <row r="67" spans="1:18" s="252" customFormat="1" x14ac:dyDescent="0.25">
      <c r="A67" s="253"/>
      <c r="H67" s="250"/>
      <c r="I67" s="250"/>
      <c r="J67" s="250"/>
      <c r="K67" s="250"/>
      <c r="L67" s="250"/>
      <c r="M67" s="250"/>
      <c r="N67" s="250"/>
      <c r="O67" s="250"/>
      <c r="P67" s="250"/>
      <c r="Q67" s="250"/>
      <c r="R67" s="250"/>
    </row>
    <row r="68" spans="1:18" s="252" customFormat="1" x14ac:dyDescent="0.25">
      <c r="A68" s="253"/>
      <c r="H68" s="250"/>
      <c r="I68" s="250"/>
      <c r="J68" s="250"/>
      <c r="K68" s="250"/>
      <c r="L68" s="250"/>
      <c r="M68" s="250"/>
      <c r="N68" s="250"/>
      <c r="O68" s="250"/>
      <c r="P68" s="250"/>
      <c r="Q68" s="250"/>
      <c r="R68" s="250"/>
    </row>
    <row r="69" spans="1:18" s="252" customFormat="1" x14ac:dyDescent="0.25">
      <c r="A69" s="253"/>
      <c r="H69" s="250"/>
      <c r="I69" s="250"/>
      <c r="J69" s="250"/>
      <c r="K69" s="250"/>
      <c r="L69" s="250"/>
      <c r="M69" s="250"/>
      <c r="N69" s="250"/>
      <c r="O69" s="250"/>
      <c r="P69" s="250"/>
      <c r="Q69" s="250"/>
      <c r="R69" s="250"/>
    </row>
    <row r="70" spans="1:18" s="252" customFormat="1" x14ac:dyDescent="0.25">
      <c r="A70" s="253"/>
      <c r="H70" s="250"/>
      <c r="I70" s="250"/>
      <c r="J70" s="250"/>
      <c r="K70" s="250"/>
      <c r="L70" s="250"/>
      <c r="M70" s="250"/>
      <c r="N70" s="250"/>
      <c r="O70" s="250"/>
      <c r="P70" s="250"/>
      <c r="Q70" s="250"/>
      <c r="R70" s="250"/>
    </row>
    <row r="71" spans="1:18" s="252" customFormat="1" x14ac:dyDescent="0.25">
      <c r="A71" s="253"/>
      <c r="H71" s="250"/>
      <c r="I71" s="250"/>
      <c r="J71" s="250"/>
      <c r="K71" s="250"/>
      <c r="L71" s="250"/>
      <c r="M71" s="250"/>
      <c r="N71" s="250"/>
      <c r="O71" s="250"/>
      <c r="P71" s="250"/>
      <c r="Q71" s="250"/>
      <c r="R71" s="250"/>
    </row>
    <row r="72" spans="1:18" s="252" customFormat="1" x14ac:dyDescent="0.25">
      <c r="A72" s="253"/>
      <c r="H72" s="250"/>
      <c r="I72" s="250"/>
      <c r="J72" s="250"/>
      <c r="K72" s="250"/>
      <c r="L72" s="250"/>
      <c r="M72" s="250"/>
      <c r="N72" s="250"/>
      <c r="O72" s="250"/>
      <c r="P72" s="250"/>
      <c r="Q72" s="250"/>
      <c r="R72" s="250"/>
    </row>
    <row r="73" spans="1:18" s="252" customFormat="1" x14ac:dyDescent="0.25">
      <c r="A73" s="253"/>
      <c r="H73" s="250"/>
      <c r="I73" s="250"/>
      <c r="J73" s="250"/>
      <c r="K73" s="250"/>
      <c r="L73" s="250"/>
      <c r="M73" s="250"/>
      <c r="N73" s="250"/>
      <c r="O73" s="250"/>
      <c r="P73" s="250"/>
      <c r="Q73" s="250"/>
      <c r="R73" s="250"/>
    </row>
    <row r="74" spans="1:18" s="252" customFormat="1" x14ac:dyDescent="0.25">
      <c r="A74" s="253"/>
      <c r="H74" s="250"/>
      <c r="I74" s="250"/>
      <c r="J74" s="250"/>
      <c r="K74" s="250"/>
      <c r="L74" s="250"/>
      <c r="M74" s="250"/>
      <c r="N74" s="250"/>
      <c r="O74" s="250"/>
      <c r="P74" s="250"/>
      <c r="Q74" s="250"/>
      <c r="R74" s="250"/>
    </row>
    <row r="75" spans="1:18" s="252" customFormat="1" x14ac:dyDescent="0.25">
      <c r="A75" s="253"/>
      <c r="H75" s="250"/>
      <c r="I75" s="250"/>
      <c r="J75" s="250"/>
      <c r="K75" s="250"/>
      <c r="L75" s="250"/>
      <c r="M75" s="250"/>
      <c r="N75" s="250"/>
      <c r="O75" s="250"/>
      <c r="P75" s="250"/>
      <c r="Q75" s="250"/>
      <c r="R75" s="250"/>
    </row>
    <row r="76" spans="1:18" s="252" customFormat="1" x14ac:dyDescent="0.25">
      <c r="A76" s="253"/>
      <c r="H76" s="250"/>
      <c r="I76" s="250"/>
      <c r="J76" s="250"/>
      <c r="K76" s="250"/>
      <c r="L76" s="250"/>
      <c r="M76" s="250"/>
      <c r="N76" s="250"/>
      <c r="O76" s="250"/>
      <c r="P76" s="250"/>
      <c r="Q76" s="250"/>
      <c r="R76" s="250"/>
    </row>
    <row r="77" spans="1:18" s="252" customFormat="1" x14ac:dyDescent="0.25">
      <c r="A77" s="253"/>
      <c r="H77" s="250"/>
      <c r="I77" s="250"/>
      <c r="J77" s="250"/>
      <c r="K77" s="250"/>
      <c r="L77" s="250"/>
      <c r="M77" s="250"/>
      <c r="N77" s="250"/>
      <c r="O77" s="250"/>
      <c r="P77" s="250"/>
      <c r="Q77" s="250"/>
      <c r="R77" s="250"/>
    </row>
    <row r="78" spans="1:18" s="252" customFormat="1" x14ac:dyDescent="0.25">
      <c r="A78" s="253"/>
      <c r="H78" s="250"/>
      <c r="I78" s="250"/>
      <c r="J78" s="250"/>
      <c r="K78" s="250"/>
      <c r="L78" s="250"/>
      <c r="M78" s="250"/>
      <c r="N78" s="250"/>
      <c r="O78" s="250"/>
      <c r="P78" s="250"/>
      <c r="Q78" s="250"/>
      <c r="R78" s="250"/>
    </row>
    <row r="79" spans="1:18" s="252" customFormat="1" x14ac:dyDescent="0.25">
      <c r="A79" s="253"/>
      <c r="H79" s="250"/>
      <c r="I79" s="250"/>
      <c r="J79" s="250"/>
      <c r="K79" s="250"/>
      <c r="L79" s="250"/>
      <c r="M79" s="250"/>
      <c r="N79" s="250"/>
      <c r="O79" s="250"/>
      <c r="P79" s="250"/>
      <c r="Q79" s="250"/>
      <c r="R79" s="250"/>
    </row>
    <row r="80" spans="1:18" s="252" customFormat="1" x14ac:dyDescent="0.25">
      <c r="A80" s="253"/>
      <c r="H80" s="250"/>
      <c r="I80" s="250"/>
      <c r="J80" s="250"/>
      <c r="K80" s="250"/>
      <c r="L80" s="250"/>
      <c r="M80" s="250"/>
      <c r="N80" s="250"/>
      <c r="O80" s="250"/>
      <c r="P80" s="250"/>
      <c r="Q80" s="250"/>
      <c r="R80" s="250"/>
    </row>
    <row r="81" spans="1:18" s="252" customFormat="1" x14ac:dyDescent="0.25">
      <c r="A81" s="253"/>
      <c r="H81" s="250"/>
      <c r="I81" s="250"/>
      <c r="J81" s="250"/>
      <c r="K81" s="250"/>
      <c r="L81" s="250"/>
      <c r="M81" s="250"/>
      <c r="N81" s="250"/>
      <c r="O81" s="250"/>
      <c r="P81" s="250"/>
      <c r="Q81" s="250"/>
      <c r="R81" s="250"/>
    </row>
    <row r="82" spans="1:18" s="252" customFormat="1" x14ac:dyDescent="0.25">
      <c r="A82" s="253"/>
      <c r="H82" s="250"/>
      <c r="I82" s="250"/>
      <c r="J82" s="250"/>
      <c r="K82" s="250"/>
      <c r="L82" s="250"/>
      <c r="M82" s="250"/>
      <c r="N82" s="250"/>
      <c r="O82" s="250"/>
      <c r="P82" s="250"/>
      <c r="Q82" s="250"/>
      <c r="R82" s="250"/>
    </row>
    <row r="83" spans="1:18" s="252" customFormat="1" x14ac:dyDescent="0.25">
      <c r="A83" s="253"/>
      <c r="H83" s="250"/>
      <c r="I83" s="250"/>
      <c r="J83" s="250"/>
      <c r="K83" s="250"/>
      <c r="L83" s="250"/>
      <c r="M83" s="250"/>
      <c r="N83" s="250"/>
      <c r="O83" s="250"/>
      <c r="P83" s="250"/>
      <c r="Q83" s="250"/>
      <c r="R83" s="250"/>
    </row>
    <row r="84" spans="1:18" s="252" customFormat="1" x14ac:dyDescent="0.25">
      <c r="A84" s="253"/>
      <c r="H84" s="250"/>
      <c r="I84" s="250"/>
      <c r="J84" s="250"/>
      <c r="K84" s="250"/>
      <c r="L84" s="250"/>
      <c r="M84" s="250"/>
      <c r="N84" s="250"/>
      <c r="O84" s="250"/>
      <c r="P84" s="250"/>
      <c r="Q84" s="250"/>
      <c r="R84" s="250"/>
    </row>
    <row r="85" spans="1:18" s="252" customFormat="1" x14ac:dyDescent="0.25">
      <c r="A85" s="253"/>
      <c r="H85" s="250"/>
      <c r="I85" s="250"/>
      <c r="J85" s="250"/>
      <c r="K85" s="250"/>
      <c r="L85" s="250"/>
      <c r="M85" s="250"/>
      <c r="N85" s="250"/>
      <c r="O85" s="250"/>
      <c r="P85" s="250"/>
      <c r="Q85" s="250"/>
      <c r="R85" s="250"/>
    </row>
    <row r="86" spans="1:18" s="252" customFormat="1" x14ac:dyDescent="0.25">
      <c r="A86" s="253"/>
      <c r="H86" s="250"/>
      <c r="I86" s="250"/>
      <c r="J86" s="250"/>
      <c r="K86" s="250"/>
      <c r="L86" s="250"/>
      <c r="M86" s="250"/>
      <c r="N86" s="250"/>
      <c r="O86" s="250"/>
      <c r="P86" s="250"/>
      <c r="Q86" s="250"/>
      <c r="R86" s="250"/>
    </row>
    <row r="87" spans="1:18" s="252" customFormat="1" x14ac:dyDescent="0.25">
      <c r="A87" s="253"/>
      <c r="H87" s="250"/>
      <c r="I87" s="250"/>
      <c r="J87" s="250"/>
      <c r="K87" s="250"/>
      <c r="L87" s="250"/>
      <c r="M87" s="250"/>
      <c r="N87" s="250"/>
      <c r="O87" s="250"/>
      <c r="P87" s="250"/>
      <c r="Q87" s="250"/>
      <c r="R87" s="250"/>
    </row>
    <row r="88" spans="1:18" s="252" customFormat="1" x14ac:dyDescent="0.25">
      <c r="A88" s="253"/>
      <c r="H88" s="250"/>
      <c r="I88" s="250"/>
      <c r="J88" s="250"/>
      <c r="K88" s="250"/>
      <c r="L88" s="250"/>
      <c r="M88" s="250"/>
      <c r="N88" s="250"/>
      <c r="O88" s="250"/>
      <c r="P88" s="250"/>
      <c r="Q88" s="250"/>
      <c r="R88" s="250"/>
    </row>
    <row r="89" spans="1:18" s="252" customFormat="1" x14ac:dyDescent="0.25">
      <c r="A89" s="253"/>
      <c r="H89" s="250"/>
      <c r="I89" s="250"/>
      <c r="J89" s="250"/>
      <c r="K89" s="250"/>
      <c r="L89" s="250"/>
      <c r="M89" s="250"/>
      <c r="N89" s="250"/>
      <c r="O89" s="250"/>
      <c r="P89" s="250"/>
      <c r="Q89" s="250"/>
      <c r="R89" s="250"/>
    </row>
    <row r="90" spans="1:18" s="252" customFormat="1" x14ac:dyDescent="0.25">
      <c r="A90" s="253"/>
      <c r="H90" s="250"/>
      <c r="I90" s="250"/>
      <c r="J90" s="250"/>
      <c r="K90" s="250"/>
      <c r="L90" s="250"/>
      <c r="M90" s="250"/>
      <c r="N90" s="250"/>
      <c r="O90" s="250"/>
      <c r="P90" s="250"/>
      <c r="Q90" s="250"/>
      <c r="R90" s="250"/>
    </row>
    <row r="91" spans="1:18" s="252" customFormat="1" x14ac:dyDescent="0.25">
      <c r="A91" s="253"/>
      <c r="H91" s="250"/>
      <c r="I91" s="250"/>
      <c r="J91" s="250"/>
      <c r="K91" s="250"/>
      <c r="L91" s="250"/>
      <c r="M91" s="250"/>
      <c r="N91" s="250"/>
      <c r="O91" s="250"/>
      <c r="P91" s="250"/>
      <c r="Q91" s="250"/>
      <c r="R91" s="250"/>
    </row>
    <row r="92" spans="1:18" s="252" customFormat="1" x14ac:dyDescent="0.25">
      <c r="A92" s="253"/>
      <c r="H92" s="250"/>
      <c r="I92" s="250"/>
      <c r="J92" s="250"/>
      <c r="K92" s="250"/>
      <c r="L92" s="250"/>
      <c r="M92" s="250"/>
      <c r="N92" s="250"/>
      <c r="O92" s="250"/>
      <c r="P92" s="250"/>
      <c r="Q92" s="250"/>
      <c r="R92" s="250"/>
    </row>
    <row r="93" spans="1:18" s="252" customFormat="1" x14ac:dyDescent="0.25">
      <c r="A93" s="253"/>
      <c r="H93" s="250"/>
      <c r="I93" s="250"/>
      <c r="J93" s="250"/>
      <c r="K93" s="250"/>
      <c r="L93" s="250"/>
      <c r="M93" s="250"/>
      <c r="N93" s="250"/>
      <c r="O93" s="250"/>
      <c r="P93" s="250"/>
      <c r="Q93" s="250"/>
      <c r="R93" s="250"/>
    </row>
  </sheetData>
  <sheetProtection algorithmName="SHA-512" hashValue="GkaEYwen6dkH0s5MGs27olTLUYdic19Q1eNaUA8n5eaAxUzfTQFYM4xj0Dg/YjOOM9YirkkGUJODwLs2d6WjOQ==" saltValue="fWei481gd9qF4oA772CF9Q==" spinCount="100000" sheet="1" objects="1" scenarios="1"/>
  <mergeCells count="10">
    <mergeCell ref="A22:G22"/>
    <mergeCell ref="A23:G23"/>
    <mergeCell ref="A24:G26"/>
    <mergeCell ref="A28:G31"/>
    <mergeCell ref="A1:G1"/>
    <mergeCell ref="A2:G2"/>
    <mergeCell ref="A3:B3"/>
    <mergeCell ref="A4:G4"/>
    <mergeCell ref="A9:G9"/>
    <mergeCell ref="A20:G20"/>
  </mergeCells>
  <pageMargins left="0.75" right="0.75" top="0.8" bottom="1" header="0.5" footer="0.5"/>
  <pageSetup scale="92" orientation="portrait" r:id="rId1"/>
  <headerFooter alignWithMargins="0">
    <oddFooter>&amp;L&amp;"Times New Roman,Regular"Updated September 2026&amp;C&amp;"Times New Roman,Regular"&amp;P</oddFooter>
  </headerFooter>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D4DBA-5ACE-47B9-AD4D-D664667F593B}">
  <sheetPr>
    <pageSetUpPr fitToPage="1"/>
  </sheetPr>
  <dimension ref="A1:G35"/>
  <sheetViews>
    <sheetView zoomScaleNormal="100" workbookViewId="0">
      <selection activeCell="R22" sqref="R22"/>
    </sheetView>
  </sheetViews>
  <sheetFormatPr defaultColWidth="9.109375" defaultRowHeight="14.4" x14ac:dyDescent="0.3"/>
  <cols>
    <col min="1" max="1" width="2.44140625" style="255" customWidth="1"/>
    <col min="2" max="2" width="31.88671875" style="255" customWidth="1"/>
    <col min="3" max="4" width="13.5546875" style="255" customWidth="1"/>
    <col min="5" max="5" width="12.88671875" style="255" customWidth="1"/>
    <col min="6" max="6" width="13.6640625" style="255" customWidth="1"/>
    <col min="7" max="7" width="13.44140625" style="255" customWidth="1"/>
    <col min="8" max="16384" width="9.109375" style="255"/>
  </cols>
  <sheetData>
    <row r="1" spans="1:7" ht="15.6" x14ac:dyDescent="0.3">
      <c r="A1" s="384" t="s">
        <v>369</v>
      </c>
      <c r="B1" s="384"/>
      <c r="C1" s="384"/>
      <c r="D1" s="384"/>
      <c r="E1" s="384"/>
      <c r="F1" s="384"/>
      <c r="G1" s="384"/>
    </row>
    <row r="2" spans="1:7" ht="15.6" x14ac:dyDescent="0.3">
      <c r="A2" s="384" t="s">
        <v>357</v>
      </c>
      <c r="B2" s="385"/>
      <c r="C2" s="385"/>
      <c r="D2" s="385"/>
      <c r="E2" s="385"/>
      <c r="F2" s="385"/>
      <c r="G2" s="385"/>
    </row>
    <row r="3" spans="1:7" ht="37.200000000000003" thickBot="1" x14ac:dyDescent="0.35">
      <c r="A3" s="386" t="s">
        <v>358</v>
      </c>
      <c r="B3" s="388"/>
      <c r="C3" s="277" t="s">
        <v>310</v>
      </c>
      <c r="D3" s="277" t="s">
        <v>107</v>
      </c>
      <c r="E3" s="276" t="s">
        <v>109</v>
      </c>
      <c r="F3" s="277" t="s">
        <v>269</v>
      </c>
      <c r="G3" s="276" t="s">
        <v>105</v>
      </c>
    </row>
    <row r="4" spans="1:7" ht="15" thickTop="1" x14ac:dyDescent="0.3">
      <c r="A4" s="262"/>
      <c r="B4" s="292" t="s">
        <v>356</v>
      </c>
      <c r="C4" s="291" t="s">
        <v>0</v>
      </c>
      <c r="D4" s="291" t="s">
        <v>0</v>
      </c>
      <c r="E4" s="290" t="s">
        <v>0</v>
      </c>
      <c r="F4" s="290" t="s">
        <v>0</v>
      </c>
      <c r="G4" s="289" t="s">
        <v>0</v>
      </c>
    </row>
    <row r="5" spans="1:7" ht="28.8" customHeight="1" x14ac:dyDescent="0.3">
      <c r="A5" s="262"/>
      <c r="B5" s="267" t="s">
        <v>355</v>
      </c>
      <c r="C5" s="285"/>
      <c r="D5" s="285" t="s">
        <v>0</v>
      </c>
      <c r="E5" s="285" t="s">
        <v>0</v>
      </c>
      <c r="F5" s="285" t="s">
        <v>0</v>
      </c>
      <c r="G5" s="288"/>
    </row>
    <row r="6" spans="1:7" ht="14.4" customHeight="1" x14ac:dyDescent="0.3">
      <c r="A6" s="262"/>
      <c r="B6" s="267" t="s">
        <v>354</v>
      </c>
      <c r="C6" s="285"/>
      <c r="D6" s="285"/>
      <c r="E6" s="285"/>
      <c r="F6" s="285"/>
      <c r="G6" s="288"/>
    </row>
    <row r="7" spans="1:7" ht="14.4" customHeight="1" x14ac:dyDescent="0.3">
      <c r="A7" s="262"/>
      <c r="B7" s="267" t="s">
        <v>353</v>
      </c>
      <c r="C7" s="285"/>
      <c r="D7" s="285"/>
      <c r="E7" s="285"/>
      <c r="F7" s="285"/>
      <c r="G7" s="288"/>
    </row>
    <row r="8" spans="1:7" ht="14.4" customHeight="1" x14ac:dyDescent="0.3">
      <c r="A8" s="262"/>
      <c r="B8" s="298" t="s">
        <v>363</v>
      </c>
      <c r="C8" s="285"/>
      <c r="D8" s="285"/>
      <c r="E8" s="285"/>
      <c r="F8" s="285"/>
      <c r="G8" s="285"/>
    </row>
    <row r="9" spans="1:7" ht="28.8" customHeight="1" x14ac:dyDescent="0.3">
      <c r="A9" s="262"/>
      <c r="B9" s="267" t="s">
        <v>352</v>
      </c>
      <c r="C9" s="268">
        <f>SUM(C5:C8)</f>
        <v>0</v>
      </c>
      <c r="D9" s="268">
        <f>SUM(D5:D8)</f>
        <v>0</v>
      </c>
      <c r="E9" s="268">
        <f>SUM(E5:E8)</f>
        <v>0</v>
      </c>
      <c r="F9" s="268">
        <f>SUM(F5:F8)</f>
        <v>0</v>
      </c>
      <c r="G9" s="268">
        <f>SUM(G5:G8)</f>
        <v>0</v>
      </c>
    </row>
    <row r="10" spans="1:7" x14ac:dyDescent="0.3">
      <c r="A10" s="401"/>
      <c r="B10" s="401"/>
      <c r="C10" s="401"/>
      <c r="D10" s="401"/>
      <c r="E10" s="401"/>
      <c r="F10" s="401"/>
      <c r="G10" s="401"/>
    </row>
    <row r="11" spans="1:7" x14ac:dyDescent="0.3">
      <c r="A11" s="274"/>
      <c r="B11" s="272" t="s">
        <v>351</v>
      </c>
      <c r="C11" s="273"/>
      <c r="D11" s="287"/>
      <c r="E11" s="273"/>
      <c r="F11" s="273"/>
      <c r="G11" s="273"/>
    </row>
    <row r="12" spans="1:7" ht="15" customHeight="1" x14ac:dyDescent="0.3">
      <c r="A12" s="262"/>
      <c r="B12" s="282" t="s">
        <v>362</v>
      </c>
      <c r="C12" s="300"/>
      <c r="D12" s="300"/>
      <c r="E12" s="300"/>
      <c r="F12" s="300"/>
      <c r="G12" s="300"/>
    </row>
    <row r="13" spans="1:7" ht="14.4" customHeight="1" x14ac:dyDescent="0.3">
      <c r="A13" s="262"/>
      <c r="B13" s="267" t="s">
        <v>350</v>
      </c>
      <c r="C13" s="285"/>
      <c r="D13" s="285"/>
      <c r="E13" s="285"/>
      <c r="F13" s="285"/>
      <c r="G13" s="285"/>
    </row>
    <row r="14" spans="1:7" ht="15" customHeight="1" x14ac:dyDescent="0.3">
      <c r="A14" s="262"/>
      <c r="B14" s="267" t="s">
        <v>349</v>
      </c>
      <c r="C14" s="297">
        <f xml:space="preserve"> IFERROR(C12/C13,0)</f>
        <v>0</v>
      </c>
      <c r="D14" s="297">
        <f xml:space="preserve"> IFERROR(D12/D13,0)</f>
        <v>0</v>
      </c>
      <c r="E14" s="297">
        <f xml:space="preserve"> IFERROR(E12/E13,0)</f>
        <v>0</v>
      </c>
      <c r="F14" s="297">
        <f xml:space="preserve"> IFERROR(F12/F13,0)</f>
        <v>0</v>
      </c>
      <c r="G14" s="297">
        <f xml:space="preserve"> IFERROR(G12/G13,0)</f>
        <v>0</v>
      </c>
    </row>
    <row r="15" spans="1:7" ht="57.6" customHeight="1" x14ac:dyDescent="0.3">
      <c r="A15" s="262"/>
      <c r="B15" s="311" t="s">
        <v>359</v>
      </c>
      <c r="C15" s="296"/>
      <c r="D15" s="296"/>
      <c r="E15" s="296"/>
      <c r="F15" s="296"/>
      <c r="G15" s="296"/>
    </row>
    <row r="16" spans="1:7" ht="14.4" customHeight="1" x14ac:dyDescent="0.3">
      <c r="A16" s="310"/>
      <c r="B16" s="312"/>
      <c r="C16" s="296"/>
      <c r="D16" s="296"/>
      <c r="E16" s="296"/>
      <c r="F16" s="296"/>
      <c r="G16" s="296"/>
    </row>
    <row r="17" spans="1:7" ht="14.4" customHeight="1" x14ac:dyDescent="0.3">
      <c r="A17" s="262"/>
      <c r="B17" s="313" t="s">
        <v>375</v>
      </c>
      <c r="C17" s="309"/>
      <c r="D17" s="309"/>
      <c r="E17" s="309"/>
      <c r="F17" s="309"/>
      <c r="G17" s="309"/>
    </row>
    <row r="18" spans="1:7" ht="14.4" customHeight="1" x14ac:dyDescent="0.3">
      <c r="A18" s="262"/>
      <c r="B18" s="314" t="s">
        <v>376</v>
      </c>
      <c r="C18" s="296"/>
      <c r="D18" s="296"/>
      <c r="E18" s="296"/>
      <c r="F18" s="296"/>
      <c r="G18" s="296"/>
    </row>
    <row r="19" spans="1:7" x14ac:dyDescent="0.3">
      <c r="A19" s="397"/>
      <c r="B19" s="397"/>
      <c r="C19" s="397"/>
      <c r="D19" s="397"/>
      <c r="E19" s="397"/>
      <c r="F19" s="397"/>
      <c r="G19" s="397"/>
    </row>
    <row r="20" spans="1:7" x14ac:dyDescent="0.3">
      <c r="A20" s="398" t="s">
        <v>377</v>
      </c>
      <c r="B20" s="399"/>
      <c r="C20" s="399"/>
      <c r="D20" s="399"/>
      <c r="E20" s="399"/>
      <c r="F20" s="399"/>
      <c r="G20" s="400"/>
    </row>
    <row r="21" spans="1:7" x14ac:dyDescent="0.3">
      <c r="A21" s="375"/>
      <c r="B21" s="376"/>
      <c r="C21" s="376"/>
      <c r="D21" s="376"/>
      <c r="E21" s="376"/>
      <c r="F21" s="376"/>
      <c r="G21" s="377"/>
    </row>
    <row r="22" spans="1:7" x14ac:dyDescent="0.3">
      <c r="A22" s="378"/>
      <c r="B22" s="379"/>
      <c r="C22" s="379"/>
      <c r="D22" s="379"/>
      <c r="E22" s="379"/>
      <c r="F22" s="379"/>
      <c r="G22" s="380"/>
    </row>
    <row r="23" spans="1:7" x14ac:dyDescent="0.3">
      <c r="A23" s="381"/>
      <c r="B23" s="382"/>
      <c r="C23" s="382"/>
      <c r="D23" s="382"/>
      <c r="E23" s="382"/>
      <c r="F23" s="382"/>
      <c r="G23" s="383"/>
    </row>
    <row r="24" spans="1:7" x14ac:dyDescent="0.3">
      <c r="A24" s="295"/>
      <c r="B24" s="294"/>
      <c r="C24" s="294"/>
      <c r="D24" s="294"/>
      <c r="E24" s="294"/>
      <c r="F24" s="294"/>
      <c r="G24" s="293"/>
    </row>
    <row r="25" spans="1:7" ht="28.2" customHeight="1" x14ac:dyDescent="0.3">
      <c r="A25" s="394" t="s">
        <v>360</v>
      </c>
      <c r="B25" s="395"/>
      <c r="C25" s="395"/>
      <c r="D25" s="395"/>
      <c r="E25" s="395"/>
      <c r="F25" s="395"/>
      <c r="G25" s="396"/>
    </row>
    <row r="26" spans="1:7" x14ac:dyDescent="0.3">
      <c r="A26" s="375"/>
      <c r="B26" s="376"/>
      <c r="C26" s="376"/>
      <c r="D26" s="376"/>
      <c r="E26" s="376"/>
      <c r="F26" s="376"/>
      <c r="G26" s="377"/>
    </row>
    <row r="27" spans="1:7" x14ac:dyDescent="0.3">
      <c r="A27" s="378"/>
      <c r="B27" s="379"/>
      <c r="C27" s="379"/>
      <c r="D27" s="379"/>
      <c r="E27" s="379"/>
      <c r="F27" s="379"/>
      <c r="G27" s="380"/>
    </row>
    <row r="28" spans="1:7" x14ac:dyDescent="0.3">
      <c r="A28" s="381"/>
      <c r="B28" s="382"/>
      <c r="C28" s="382"/>
      <c r="D28" s="382"/>
      <c r="E28" s="382"/>
      <c r="F28" s="382"/>
      <c r="G28" s="383"/>
    </row>
    <row r="29" spans="1:7" x14ac:dyDescent="0.3">
      <c r="A29" s="306"/>
      <c r="B29" s="307"/>
      <c r="C29" s="307"/>
      <c r="D29" s="307"/>
      <c r="E29" s="307"/>
      <c r="F29" s="307"/>
      <c r="G29" s="308"/>
    </row>
    <row r="30" spans="1:7" x14ac:dyDescent="0.3">
      <c r="A30" s="303" t="s">
        <v>378</v>
      </c>
      <c r="B30" s="304"/>
      <c r="C30" s="304"/>
      <c r="D30" s="304"/>
      <c r="E30" s="304"/>
      <c r="F30" s="304"/>
      <c r="G30" s="305"/>
    </row>
    <row r="31" spans="1:7" x14ac:dyDescent="0.3">
      <c r="A31" s="375"/>
      <c r="B31" s="376"/>
      <c r="C31" s="376"/>
      <c r="D31" s="376"/>
      <c r="E31" s="376"/>
      <c r="F31" s="376"/>
      <c r="G31" s="377"/>
    </row>
    <row r="32" spans="1:7" x14ac:dyDescent="0.3">
      <c r="A32" s="378"/>
      <c r="B32" s="379"/>
      <c r="C32" s="379"/>
      <c r="D32" s="379"/>
      <c r="E32" s="379"/>
      <c r="F32" s="379"/>
      <c r="G32" s="380"/>
    </row>
    <row r="33" spans="1:7" x14ac:dyDescent="0.3">
      <c r="A33" s="381"/>
      <c r="B33" s="382"/>
      <c r="C33" s="382"/>
      <c r="D33" s="382"/>
      <c r="E33" s="382"/>
      <c r="F33" s="382"/>
      <c r="G33" s="383"/>
    </row>
    <row r="35" spans="1:7" x14ac:dyDescent="0.3">
      <c r="B35" s="344"/>
    </row>
  </sheetData>
  <sheetProtection algorithmName="SHA-512" hashValue="9nGZjbnCncgno7E0M6XWIoiiod/B1Q24wEf+eL69w6DwGWOqDYiOhD6JD5PySFhpqUdrKLIKjsooeP6McCqbZQ==" saltValue="+zFGaJ02NJHrsGCKARqpyQ==" spinCount="100000" sheet="1" objects="1" scenarios="1"/>
  <mergeCells count="10">
    <mergeCell ref="A1:G1"/>
    <mergeCell ref="A2:G2"/>
    <mergeCell ref="A3:B3"/>
    <mergeCell ref="A10:G10"/>
    <mergeCell ref="A31:G33"/>
    <mergeCell ref="A25:G25"/>
    <mergeCell ref="A26:G28"/>
    <mergeCell ref="A19:G19"/>
    <mergeCell ref="A20:G20"/>
    <mergeCell ref="A21:G23"/>
  </mergeCells>
  <pageMargins left="0.75" right="0.75" top="0.8" bottom="1" header="0.5" footer="0.5"/>
  <pageSetup scale="89" orientation="portrait" r:id="rId1"/>
  <headerFooter alignWithMargins="0">
    <oddFooter>&amp;L&amp;"Times New Roman,Regular"Updated September 2026&amp;C&amp;"Times New Roman,Regular"&amp;P</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I52"/>
  <sheetViews>
    <sheetView zoomScaleNormal="100" workbookViewId="0">
      <selection activeCell="J9" sqref="J9"/>
    </sheetView>
  </sheetViews>
  <sheetFormatPr defaultColWidth="9.109375" defaultRowHeight="13.2" x14ac:dyDescent="0.25"/>
  <cols>
    <col min="1" max="1" width="30.44140625" style="1" customWidth="1"/>
    <col min="2" max="2" width="2.44140625" style="7" customWidth="1"/>
    <col min="3" max="3" width="9.88671875" style="1" customWidth="1"/>
    <col min="4" max="4" width="10.33203125" style="1" customWidth="1"/>
    <col min="5" max="5" width="9.44140625" style="1" customWidth="1"/>
    <col min="6" max="6" width="9.88671875" style="1" customWidth="1"/>
    <col min="7" max="7" width="13.109375" style="1" bestFit="1" customWidth="1"/>
    <col min="8" max="8" width="7" customWidth="1"/>
    <col min="9" max="35" width="9" customWidth="1"/>
    <col min="36" max="16384" width="9.109375" style="1"/>
  </cols>
  <sheetData>
    <row r="1" spans="1:8" ht="18" customHeight="1" x14ac:dyDescent="0.3">
      <c r="A1" s="348" t="s">
        <v>370</v>
      </c>
      <c r="B1" s="348"/>
      <c r="C1" s="348"/>
      <c r="D1" s="348"/>
      <c r="E1" s="348"/>
      <c r="F1" s="348"/>
      <c r="G1" s="348"/>
      <c r="H1" s="63"/>
    </row>
    <row r="2" spans="1:8" ht="18" customHeight="1" x14ac:dyDescent="0.3">
      <c r="A2" s="348" t="s">
        <v>263</v>
      </c>
      <c r="B2" s="348"/>
      <c r="C2" s="348"/>
      <c r="D2" s="348"/>
      <c r="E2" s="348"/>
      <c r="F2" s="348"/>
      <c r="G2" s="348"/>
    </row>
    <row r="3" spans="1:8" x14ac:dyDescent="0.25">
      <c r="A3" s="402" t="s">
        <v>372</v>
      </c>
      <c r="B3" s="402"/>
      <c r="C3" s="402"/>
      <c r="D3" s="402"/>
      <c r="E3" s="402"/>
      <c r="F3" s="402"/>
      <c r="G3" s="402"/>
    </row>
    <row r="4" spans="1:8" x14ac:dyDescent="0.25">
      <c r="B4" s="1"/>
      <c r="F4" s="62"/>
      <c r="G4" s="53" t="s">
        <v>24</v>
      </c>
    </row>
    <row r="5" spans="1:8" x14ac:dyDescent="0.25">
      <c r="A5" s="8" t="s">
        <v>59</v>
      </c>
      <c r="B5" s="8"/>
      <c r="C5" s="8"/>
      <c r="D5" s="8"/>
      <c r="E5" s="8"/>
      <c r="F5" s="8"/>
      <c r="G5" s="8"/>
    </row>
    <row r="6" spans="1:8" x14ac:dyDescent="0.25">
      <c r="C6" s="78" t="s">
        <v>40</v>
      </c>
      <c r="D6" s="78" t="s">
        <v>41</v>
      </c>
      <c r="E6" s="78" t="s">
        <v>49</v>
      </c>
      <c r="F6" s="78" t="s">
        <v>42</v>
      </c>
      <c r="G6" s="78" t="s">
        <v>264</v>
      </c>
    </row>
    <row r="7" spans="1:8" x14ac:dyDescent="0.25">
      <c r="C7" s="80" t="s">
        <v>43</v>
      </c>
      <c r="D7" s="80" t="s">
        <v>43</v>
      </c>
      <c r="E7" s="80" t="s">
        <v>43</v>
      </c>
      <c r="F7" s="80" t="s">
        <v>13</v>
      </c>
      <c r="G7" s="80" t="s">
        <v>265</v>
      </c>
    </row>
    <row r="8" spans="1:8" x14ac:dyDescent="0.25">
      <c r="B8" s="17"/>
      <c r="C8" s="81" t="s">
        <v>38</v>
      </c>
      <c r="D8" s="81" t="s">
        <v>38</v>
      </c>
      <c r="E8" s="81" t="s">
        <v>38</v>
      </c>
      <c r="F8" s="81" t="s">
        <v>38</v>
      </c>
      <c r="G8" s="81" t="s">
        <v>38</v>
      </c>
    </row>
    <row r="9" spans="1:8" x14ac:dyDescent="0.25">
      <c r="A9" s="2" t="s">
        <v>60</v>
      </c>
      <c r="B9" s="315" t="s">
        <v>24</v>
      </c>
      <c r="C9" s="17"/>
      <c r="D9" s="17"/>
      <c r="E9" s="17"/>
      <c r="F9" s="17"/>
      <c r="G9" s="17"/>
    </row>
    <row r="10" spans="1:8" x14ac:dyDescent="0.25">
      <c r="A10" s="59" t="s">
        <v>61</v>
      </c>
      <c r="B10" s="315" t="s">
        <v>24</v>
      </c>
      <c r="C10" s="173"/>
      <c r="D10" s="173"/>
      <c r="E10" s="173"/>
      <c r="F10" s="173"/>
      <c r="G10" s="173"/>
    </row>
    <row r="11" spans="1:8" x14ac:dyDescent="0.25">
      <c r="A11" s="59" t="s">
        <v>62</v>
      </c>
      <c r="B11" s="315" t="s">
        <v>24</v>
      </c>
      <c r="C11" s="173"/>
      <c r="D11" s="173"/>
      <c r="E11" s="173"/>
      <c r="F11" s="173"/>
      <c r="G11" s="173"/>
    </row>
    <row r="12" spans="1:8" x14ac:dyDescent="0.25">
      <c r="A12" s="59" t="s">
        <v>63</v>
      </c>
      <c r="B12" s="315" t="s">
        <v>24</v>
      </c>
      <c r="C12" s="173"/>
      <c r="D12" s="173"/>
      <c r="E12" s="173"/>
      <c r="F12" s="173"/>
      <c r="G12" s="173"/>
    </row>
    <row r="13" spans="1:8" x14ac:dyDescent="0.25">
      <c r="A13" s="60" t="s">
        <v>259</v>
      </c>
      <c r="B13" s="331"/>
      <c r="C13" s="180" t="str">
        <f t="shared" ref="C13:G14" si="0">IF(C10=0,"-",C11/C10)</f>
        <v>-</v>
      </c>
      <c r="D13" s="180" t="str">
        <f t="shared" si="0"/>
        <v>-</v>
      </c>
      <c r="E13" s="180" t="str">
        <f t="shared" si="0"/>
        <v>-</v>
      </c>
      <c r="F13" s="180" t="str">
        <f t="shared" si="0"/>
        <v>-</v>
      </c>
      <c r="G13" s="180" t="str">
        <f t="shared" si="0"/>
        <v>-</v>
      </c>
    </row>
    <row r="14" spans="1:8" x14ac:dyDescent="0.25">
      <c r="A14" s="60" t="s">
        <v>260</v>
      </c>
      <c r="B14" s="331"/>
      <c r="C14" s="180" t="str">
        <f t="shared" si="0"/>
        <v>-</v>
      </c>
      <c r="D14" s="180" t="str">
        <f t="shared" si="0"/>
        <v>-</v>
      </c>
      <c r="E14" s="180" t="str">
        <f t="shared" si="0"/>
        <v>-</v>
      </c>
      <c r="F14" s="180" t="str">
        <f t="shared" si="0"/>
        <v>-</v>
      </c>
      <c r="G14" s="180" t="str">
        <f t="shared" si="0"/>
        <v>-</v>
      </c>
    </row>
    <row r="15" spans="1:8" x14ac:dyDescent="0.25">
      <c r="A15" s="59" t="s">
        <v>64</v>
      </c>
      <c r="B15" s="331"/>
    </row>
    <row r="16" spans="1:8" x14ac:dyDescent="0.25">
      <c r="A16" s="59" t="s">
        <v>65</v>
      </c>
      <c r="B16" s="331"/>
      <c r="C16" s="182" t="s">
        <v>88</v>
      </c>
      <c r="D16" s="180" t="str">
        <f t="shared" ref="D16:G18" si="1">IF(C10=0,"-",(D10-C10)/C10)</f>
        <v>-</v>
      </c>
      <c r="E16" s="180" t="str">
        <f t="shared" si="1"/>
        <v>-</v>
      </c>
      <c r="F16" s="180" t="str">
        <f t="shared" si="1"/>
        <v>-</v>
      </c>
      <c r="G16" s="180" t="str">
        <f t="shared" si="1"/>
        <v>-</v>
      </c>
    </row>
    <row r="17" spans="1:7" x14ac:dyDescent="0.25">
      <c r="A17" s="59" t="s">
        <v>66</v>
      </c>
      <c r="B17" s="331"/>
      <c r="C17" s="182" t="s">
        <v>88</v>
      </c>
      <c r="D17" s="180" t="str">
        <f t="shared" si="1"/>
        <v>-</v>
      </c>
      <c r="E17" s="180" t="str">
        <f t="shared" si="1"/>
        <v>-</v>
      </c>
      <c r="F17" s="180" t="str">
        <f t="shared" si="1"/>
        <v>-</v>
      </c>
      <c r="G17" s="180" t="str">
        <f t="shared" si="1"/>
        <v>-</v>
      </c>
    </row>
    <row r="18" spans="1:7" x14ac:dyDescent="0.25">
      <c r="A18" s="59" t="s">
        <v>67</v>
      </c>
      <c r="B18" s="331"/>
      <c r="C18" s="182" t="s">
        <v>88</v>
      </c>
      <c r="D18" s="180" t="str">
        <f t="shared" si="1"/>
        <v>-</v>
      </c>
      <c r="E18" s="180" t="str">
        <f t="shared" si="1"/>
        <v>-</v>
      </c>
      <c r="F18" s="180" t="str">
        <f t="shared" si="1"/>
        <v>-</v>
      </c>
      <c r="G18" s="180" t="str">
        <f t="shared" si="1"/>
        <v>-</v>
      </c>
    </row>
    <row r="19" spans="1:7" ht="26.25" customHeight="1" x14ac:dyDescent="0.25">
      <c r="A19" s="68" t="s">
        <v>286</v>
      </c>
      <c r="B19" s="315" t="s">
        <v>24</v>
      </c>
    </row>
    <row r="20" spans="1:7" x14ac:dyDescent="0.25">
      <c r="A20" s="72"/>
      <c r="B20" s="331"/>
      <c r="C20" s="175"/>
      <c r="D20" s="175"/>
      <c r="E20" s="175"/>
      <c r="F20" s="175"/>
      <c r="G20" s="175"/>
    </row>
    <row r="21" spans="1:7" ht="5.25" customHeight="1" x14ac:dyDescent="0.25">
      <c r="B21" s="331"/>
    </row>
    <row r="22" spans="1:7" x14ac:dyDescent="0.25">
      <c r="A22" s="2" t="s">
        <v>68</v>
      </c>
      <c r="B22" s="315" t="s">
        <v>24</v>
      </c>
    </row>
    <row r="23" spans="1:7" x14ac:dyDescent="0.25">
      <c r="A23" s="59" t="s">
        <v>61</v>
      </c>
      <c r="B23" s="331"/>
      <c r="C23" s="173"/>
      <c r="D23" s="173"/>
      <c r="E23" s="173"/>
      <c r="F23" s="173"/>
      <c r="G23" s="173"/>
    </row>
    <row r="24" spans="1:7" x14ac:dyDescent="0.25">
      <c r="A24" s="59" t="s">
        <v>62</v>
      </c>
      <c r="B24" s="331"/>
      <c r="C24" s="173"/>
      <c r="D24" s="173"/>
      <c r="E24" s="173"/>
      <c r="F24" s="173"/>
      <c r="G24" s="173"/>
    </row>
    <row r="25" spans="1:7" x14ac:dyDescent="0.25">
      <c r="A25" s="59" t="s">
        <v>69</v>
      </c>
      <c r="B25" s="331"/>
      <c r="C25" s="173"/>
      <c r="D25" s="173"/>
      <c r="E25" s="173"/>
      <c r="F25" s="173"/>
      <c r="G25" s="173"/>
    </row>
    <row r="26" spans="1:7" x14ac:dyDescent="0.25">
      <c r="A26" s="60" t="s">
        <v>259</v>
      </c>
      <c r="B26" s="331"/>
      <c r="C26" s="183" t="str">
        <f t="shared" ref="C26:G27" si="2">IF(C23=0,"-",C24/C23)</f>
        <v>-</v>
      </c>
      <c r="D26" s="183" t="str">
        <f t="shared" si="2"/>
        <v>-</v>
      </c>
      <c r="E26" s="183" t="str">
        <f t="shared" si="2"/>
        <v>-</v>
      </c>
      <c r="F26" s="183" t="str">
        <f t="shared" si="2"/>
        <v>-</v>
      </c>
      <c r="G26" s="183" t="str">
        <f t="shared" si="2"/>
        <v>-</v>
      </c>
    </row>
    <row r="27" spans="1:7" x14ac:dyDescent="0.25">
      <c r="A27" s="60" t="s">
        <v>261</v>
      </c>
      <c r="B27" s="331"/>
      <c r="C27" s="183" t="str">
        <f t="shared" si="2"/>
        <v>-</v>
      </c>
      <c r="D27" s="183" t="str">
        <f t="shared" si="2"/>
        <v>-</v>
      </c>
      <c r="E27" s="183" t="str">
        <f t="shared" si="2"/>
        <v>-</v>
      </c>
      <c r="F27" s="183" t="str">
        <f t="shared" si="2"/>
        <v>-</v>
      </c>
      <c r="G27" s="183" t="str">
        <f t="shared" si="2"/>
        <v>-</v>
      </c>
    </row>
    <row r="28" spans="1:7" x14ac:dyDescent="0.25">
      <c r="A28" s="2" t="s">
        <v>70</v>
      </c>
      <c r="B28" s="315" t="s">
        <v>24</v>
      </c>
    </row>
    <row r="29" spans="1:7" x14ac:dyDescent="0.25">
      <c r="A29" s="59" t="s">
        <v>61</v>
      </c>
      <c r="B29" s="331"/>
      <c r="C29" s="173"/>
      <c r="D29" s="173"/>
      <c r="E29" s="173"/>
      <c r="F29" s="173"/>
      <c r="G29" s="173"/>
    </row>
    <row r="30" spans="1:7" x14ac:dyDescent="0.25">
      <c r="A30" s="59" t="s">
        <v>62</v>
      </c>
      <c r="B30" s="331"/>
      <c r="C30" s="173"/>
      <c r="D30" s="173"/>
      <c r="E30" s="173"/>
      <c r="F30" s="173"/>
      <c r="G30" s="173"/>
    </row>
    <row r="31" spans="1:7" x14ac:dyDescent="0.25">
      <c r="A31" s="59" t="s">
        <v>69</v>
      </c>
      <c r="B31" s="331"/>
      <c r="C31" s="173"/>
      <c r="D31" s="173"/>
      <c r="E31" s="173"/>
      <c r="F31" s="173"/>
      <c r="G31" s="173"/>
    </row>
    <row r="32" spans="1:7" x14ac:dyDescent="0.25">
      <c r="A32" s="60" t="s">
        <v>262</v>
      </c>
      <c r="B32" s="331"/>
      <c r="C32" s="180" t="str">
        <f t="shared" ref="C32:G33" si="3">IF(C29=0,"-",C30/C29)</f>
        <v>-</v>
      </c>
      <c r="D32" s="180" t="str">
        <f t="shared" si="3"/>
        <v>-</v>
      </c>
      <c r="E32" s="180" t="str">
        <f t="shared" si="3"/>
        <v>-</v>
      </c>
      <c r="F32" s="180" t="str">
        <f t="shared" si="3"/>
        <v>-</v>
      </c>
      <c r="G32" s="184" t="str">
        <f t="shared" si="3"/>
        <v>-</v>
      </c>
    </row>
    <row r="33" spans="1:7" x14ac:dyDescent="0.25">
      <c r="A33" s="60" t="s">
        <v>260</v>
      </c>
      <c r="B33" s="331"/>
      <c r="C33" s="180" t="str">
        <f t="shared" si="3"/>
        <v>-</v>
      </c>
      <c r="D33" s="180" t="str">
        <f t="shared" si="3"/>
        <v>-</v>
      </c>
      <c r="E33" s="180" t="str">
        <f t="shared" si="3"/>
        <v>-</v>
      </c>
      <c r="F33" s="180" t="str">
        <f t="shared" si="3"/>
        <v>-</v>
      </c>
      <c r="G33" s="180" t="str">
        <f t="shared" si="3"/>
        <v>-</v>
      </c>
    </row>
    <row r="34" spans="1:7" x14ac:dyDescent="0.25">
      <c r="A34" s="2" t="s">
        <v>287</v>
      </c>
      <c r="B34" s="315" t="s">
        <v>24</v>
      </c>
    </row>
    <row r="35" spans="1:7" x14ac:dyDescent="0.25">
      <c r="A35" s="59" t="s">
        <v>61</v>
      </c>
      <c r="B35" s="331"/>
      <c r="C35" s="173"/>
      <c r="D35" s="173"/>
      <c r="E35" s="173"/>
      <c r="F35" s="173"/>
      <c r="G35" s="173"/>
    </row>
    <row r="36" spans="1:7" x14ac:dyDescent="0.25">
      <c r="A36" s="59" t="s">
        <v>62</v>
      </c>
      <c r="B36" s="331"/>
      <c r="C36" s="173"/>
      <c r="D36" s="173"/>
      <c r="E36" s="173"/>
      <c r="F36" s="173"/>
      <c r="G36" s="173"/>
    </row>
    <row r="37" spans="1:7" x14ac:dyDescent="0.25">
      <c r="A37" s="59" t="s">
        <v>69</v>
      </c>
      <c r="B37" s="331"/>
      <c r="C37" s="173"/>
      <c r="D37" s="173"/>
      <c r="E37" s="173"/>
      <c r="F37" s="173"/>
      <c r="G37" s="173"/>
    </row>
    <row r="38" spans="1:7" x14ac:dyDescent="0.25">
      <c r="A38" s="60" t="s">
        <v>262</v>
      </c>
      <c r="B38" s="331"/>
      <c r="C38" s="180" t="str">
        <f t="shared" ref="C38:G39" si="4">IF(C35=0,"-",C36/C35)</f>
        <v>-</v>
      </c>
      <c r="D38" s="180" t="str">
        <f t="shared" si="4"/>
        <v>-</v>
      </c>
      <c r="E38" s="180" t="str">
        <f t="shared" si="4"/>
        <v>-</v>
      </c>
      <c r="F38" s="180" t="str">
        <f t="shared" si="4"/>
        <v>-</v>
      </c>
      <c r="G38" s="180" t="str">
        <f t="shared" si="4"/>
        <v>-</v>
      </c>
    </row>
    <row r="39" spans="1:7" x14ac:dyDescent="0.25">
      <c r="A39" s="60" t="s">
        <v>260</v>
      </c>
      <c r="B39" s="331"/>
      <c r="C39" s="180" t="str">
        <f t="shared" si="4"/>
        <v>-</v>
      </c>
      <c r="D39" s="180" t="str">
        <f t="shared" si="4"/>
        <v>-</v>
      </c>
      <c r="E39" s="180" t="str">
        <f t="shared" si="4"/>
        <v>-</v>
      </c>
      <c r="F39" s="180" t="str">
        <f t="shared" si="4"/>
        <v>-</v>
      </c>
      <c r="G39" s="180" t="str">
        <f t="shared" si="4"/>
        <v>-</v>
      </c>
    </row>
    <row r="40" spans="1:7" x14ac:dyDescent="0.25">
      <c r="A40" s="2" t="s">
        <v>71</v>
      </c>
      <c r="B40" s="315" t="s">
        <v>24</v>
      </c>
    </row>
    <row r="41" spans="1:7" x14ac:dyDescent="0.25">
      <c r="A41" s="59" t="s">
        <v>61</v>
      </c>
      <c r="B41" s="331"/>
      <c r="C41" s="173"/>
      <c r="D41" s="173"/>
      <c r="E41" s="173"/>
      <c r="F41" s="173"/>
      <c r="G41" s="173"/>
    </row>
    <row r="42" spans="1:7" x14ac:dyDescent="0.25">
      <c r="A42" s="59" t="s">
        <v>62</v>
      </c>
      <c r="B42" s="331"/>
      <c r="C42" s="173"/>
      <c r="D42" s="173"/>
      <c r="E42" s="173"/>
      <c r="F42" s="173"/>
      <c r="G42" s="173"/>
    </row>
    <row r="43" spans="1:7" x14ac:dyDescent="0.25">
      <c r="A43" s="59" t="s">
        <v>69</v>
      </c>
      <c r="B43" s="331"/>
      <c r="C43" s="173"/>
      <c r="D43" s="173"/>
      <c r="E43" s="173"/>
      <c r="F43" s="173"/>
      <c r="G43" s="173"/>
    </row>
    <row r="44" spans="1:7" x14ac:dyDescent="0.25">
      <c r="A44" s="60" t="s">
        <v>259</v>
      </c>
      <c r="B44" s="331"/>
      <c r="C44" s="180" t="str">
        <f t="shared" ref="C44:G45" si="5">IF(C41=0,"-",C42/C41)</f>
        <v>-</v>
      </c>
      <c r="D44" s="180" t="str">
        <f t="shared" si="5"/>
        <v>-</v>
      </c>
      <c r="E44" s="180" t="str">
        <f t="shared" si="5"/>
        <v>-</v>
      </c>
      <c r="F44" s="180" t="str">
        <f t="shared" si="5"/>
        <v>-</v>
      </c>
      <c r="G44" s="180" t="str">
        <f t="shared" si="5"/>
        <v>-</v>
      </c>
    </row>
    <row r="45" spans="1:7" x14ac:dyDescent="0.25">
      <c r="A45" s="60" t="s">
        <v>260</v>
      </c>
      <c r="B45" s="331"/>
      <c r="C45" s="180" t="str">
        <f t="shared" si="5"/>
        <v>-</v>
      </c>
      <c r="D45" s="180" t="str">
        <f t="shared" si="5"/>
        <v>-</v>
      </c>
      <c r="E45" s="180" t="str">
        <f t="shared" si="5"/>
        <v>-</v>
      </c>
      <c r="F45" s="180" t="str">
        <f t="shared" si="5"/>
        <v>-</v>
      </c>
      <c r="G45" s="180" t="str">
        <f t="shared" si="5"/>
        <v>-</v>
      </c>
    </row>
    <row r="46" spans="1:7" customFormat="1" x14ac:dyDescent="0.25"/>
    <row r="47" spans="1:7" customFormat="1" x14ac:dyDescent="0.25">
      <c r="A47" s="1" t="s">
        <v>129</v>
      </c>
    </row>
    <row r="48" spans="1:7" customFormat="1" x14ac:dyDescent="0.25">
      <c r="A48" s="403"/>
      <c r="B48" s="404"/>
      <c r="C48" s="404"/>
      <c r="D48" s="404"/>
      <c r="E48" s="404"/>
      <c r="F48" s="404"/>
      <c r="G48" s="405"/>
    </row>
    <row r="49" spans="1:7" x14ac:dyDescent="0.25">
      <c r="A49" s="406"/>
      <c r="B49" s="407"/>
      <c r="C49" s="407"/>
      <c r="D49" s="407"/>
      <c r="E49" s="407"/>
      <c r="F49" s="407"/>
      <c r="G49" s="408"/>
    </row>
    <row r="50" spans="1:7" x14ac:dyDescent="0.25">
      <c r="A50" s="406"/>
      <c r="B50" s="407"/>
      <c r="C50" s="407"/>
      <c r="D50" s="407"/>
      <c r="E50" s="407"/>
      <c r="F50" s="407"/>
      <c r="G50" s="408"/>
    </row>
    <row r="51" spans="1:7" x14ac:dyDescent="0.25">
      <c r="A51" s="406"/>
      <c r="B51" s="407"/>
      <c r="C51" s="407"/>
      <c r="D51" s="407"/>
      <c r="E51" s="407"/>
      <c r="F51" s="407"/>
      <c r="G51" s="408"/>
    </row>
    <row r="52" spans="1:7" x14ac:dyDescent="0.25">
      <c r="A52" s="409"/>
      <c r="B52" s="410"/>
      <c r="C52" s="410"/>
      <c r="D52" s="410"/>
      <c r="E52" s="410"/>
      <c r="F52" s="410"/>
      <c r="G52" s="411"/>
    </row>
  </sheetData>
  <sheetProtection algorithmName="SHA-512" hashValue="8Rpsf3dbNjA3smmgwIhOvA3kzX910x+EayCb8VtBzSQBGUf12HRLGseLYWy6zZHepwuELxnHaHBpm56towm8qA==" saltValue="e5FGWj/kOT4T0m21MFFQGg==" spinCount="100000" sheet="1" insertColumns="0" insertRows="0"/>
  <mergeCells count="4">
    <mergeCell ref="A3:G3"/>
    <mergeCell ref="A1:G1"/>
    <mergeCell ref="A48:G52"/>
    <mergeCell ref="A2:G2"/>
  </mergeCells>
  <phoneticPr fontId="9" type="noConversion"/>
  <pageMargins left="0.75" right="0.75" top="0.8" bottom="1" header="0.5" footer="0.5"/>
  <pageSetup orientation="portrait" r:id="rId1"/>
  <headerFooter alignWithMargins="0">
    <oddFooter>&amp;L&amp;"Times New Roman,Regular"Updated September 2026&amp;C&amp;"Times New Roman,Regular"&amp;P</oddFooter>
  </headerFooter>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41"/>
  <sheetViews>
    <sheetView zoomScaleNormal="100" workbookViewId="0">
      <selection activeCell="R22" sqref="R22"/>
    </sheetView>
  </sheetViews>
  <sheetFormatPr defaultColWidth="9.109375" defaultRowHeight="13.2" x14ac:dyDescent="0.25"/>
  <cols>
    <col min="1" max="1" width="26.5546875" style="1" customWidth="1"/>
    <col min="2" max="2" width="11.33203125" style="1" customWidth="1"/>
    <col min="3" max="3" width="10.33203125" style="1" customWidth="1"/>
    <col min="4" max="4" width="9" style="1" customWidth="1"/>
    <col min="5" max="5" width="14.33203125" style="1" customWidth="1"/>
    <col min="6" max="6" width="14.88671875" style="1" customWidth="1"/>
    <col min="7" max="7" width="10.5546875" style="1" customWidth="1"/>
    <col min="8" max="8" width="9" style="1" customWidth="1"/>
    <col min="9" max="9" width="11" style="1" customWidth="1"/>
    <col min="10" max="10" width="7.109375" style="1" customWidth="1"/>
    <col min="11" max="11" width="8.33203125" style="1" customWidth="1"/>
    <col min="12" max="16384" width="9.109375" style="1"/>
  </cols>
  <sheetData>
    <row r="1" spans="1:10" ht="15.6" x14ac:dyDescent="0.3">
      <c r="A1" s="348" t="s">
        <v>371</v>
      </c>
      <c r="B1" s="348"/>
      <c r="C1" s="348"/>
      <c r="D1" s="348"/>
      <c r="E1" s="348"/>
      <c r="F1" s="348"/>
      <c r="G1" s="348"/>
      <c r="H1" s="348"/>
      <c r="I1" s="348"/>
      <c r="J1" s="65"/>
    </row>
    <row r="2" spans="1:10" ht="15.6" x14ac:dyDescent="0.3">
      <c r="A2" s="348" t="s">
        <v>161</v>
      </c>
      <c r="B2" s="348"/>
      <c r="C2" s="348"/>
      <c r="D2" s="348"/>
      <c r="E2" s="348"/>
      <c r="F2" s="348"/>
      <c r="G2" s="348"/>
      <c r="H2" s="348"/>
      <c r="I2" s="348"/>
      <c r="J2" s="65"/>
    </row>
    <row r="3" spans="1:10" x14ac:dyDescent="0.25">
      <c r="H3" s="1" t="s">
        <v>0</v>
      </c>
      <c r="I3" s="1" t="s">
        <v>0</v>
      </c>
    </row>
    <row r="4" spans="1:10" ht="14.4" x14ac:dyDescent="0.3">
      <c r="A4" s="422" t="s">
        <v>99</v>
      </c>
      <c r="B4" s="423"/>
      <c r="C4" s="423"/>
      <c r="D4" s="423"/>
      <c r="E4" s="423"/>
      <c r="F4" s="423"/>
      <c r="G4" s="423"/>
      <c r="H4" s="423"/>
      <c r="I4" s="423"/>
      <c r="J4"/>
    </row>
    <row r="5" spans="1:10" x14ac:dyDescent="0.25">
      <c r="D5" s="3"/>
      <c r="E5" s="3"/>
      <c r="F5" s="3"/>
      <c r="G5" s="5"/>
      <c r="H5" s="5"/>
      <c r="I5" s="5"/>
      <c r="J5" s="5"/>
    </row>
    <row r="6" spans="1:10" ht="52.8" x14ac:dyDescent="0.25">
      <c r="A6" s="76" t="s">
        <v>16</v>
      </c>
      <c r="B6" s="76" t="s">
        <v>119</v>
      </c>
      <c r="C6" s="76" t="s">
        <v>120</v>
      </c>
      <c r="D6" s="76" t="s">
        <v>51</v>
      </c>
      <c r="E6" s="76" t="s">
        <v>121</v>
      </c>
      <c r="F6" s="76" t="s">
        <v>21</v>
      </c>
      <c r="G6" s="76" t="s">
        <v>15</v>
      </c>
      <c r="H6" s="76" t="s">
        <v>3</v>
      </c>
      <c r="I6" s="76" t="s">
        <v>159</v>
      </c>
      <c r="J6" s="56"/>
    </row>
    <row r="7" spans="1:10" ht="21.9" customHeight="1" x14ac:dyDescent="0.25">
      <c r="A7" s="130" t="s">
        <v>144</v>
      </c>
      <c r="B7" s="73"/>
      <c r="C7" s="73"/>
      <c r="D7" s="73"/>
      <c r="E7" s="73"/>
      <c r="F7" s="73"/>
      <c r="G7" s="73"/>
      <c r="H7" s="73"/>
      <c r="I7" s="138">
        <f t="shared" ref="I7:I26" si="0">SUM(B7:H7)</f>
        <v>0</v>
      </c>
      <c r="J7" s="57"/>
    </row>
    <row r="8" spans="1:10" ht="21.9" customHeight="1" thickBot="1" x14ac:dyDescent="0.3">
      <c r="A8" s="131" t="s">
        <v>145</v>
      </c>
      <c r="B8" s="74"/>
      <c r="C8" s="74"/>
      <c r="D8" s="74"/>
      <c r="E8" s="74"/>
      <c r="F8" s="74"/>
      <c r="G8" s="74"/>
      <c r="H8" s="74"/>
      <c r="I8" s="139">
        <f t="shared" si="0"/>
        <v>0</v>
      </c>
      <c r="J8" s="57"/>
    </row>
    <row r="9" spans="1:10" ht="21.9" customHeight="1" thickTop="1" x14ac:dyDescent="0.25">
      <c r="A9" s="132" t="s">
        <v>146</v>
      </c>
      <c r="B9" s="75"/>
      <c r="C9" s="75"/>
      <c r="D9" s="75"/>
      <c r="E9" s="75"/>
      <c r="F9" s="75"/>
      <c r="G9" s="75"/>
      <c r="H9" s="75"/>
      <c r="I9" s="138">
        <f t="shared" si="0"/>
        <v>0</v>
      </c>
      <c r="J9" s="57"/>
    </row>
    <row r="10" spans="1:10" ht="21.9" customHeight="1" thickBot="1" x14ac:dyDescent="0.3">
      <c r="A10" s="133" t="s">
        <v>147</v>
      </c>
      <c r="B10" s="74"/>
      <c r="C10" s="74"/>
      <c r="D10" s="74"/>
      <c r="E10" s="74"/>
      <c r="F10" s="74"/>
      <c r="G10" s="74"/>
      <c r="H10" s="74"/>
      <c r="I10" s="139">
        <f t="shared" si="0"/>
        <v>0</v>
      </c>
      <c r="J10" s="57"/>
    </row>
    <row r="11" spans="1:10" ht="21.9" customHeight="1" thickTop="1" x14ac:dyDescent="0.25">
      <c r="A11" s="134" t="s">
        <v>148</v>
      </c>
      <c r="B11" s="75"/>
      <c r="C11" s="75"/>
      <c r="D11" s="75"/>
      <c r="E11" s="75"/>
      <c r="F11" s="75"/>
      <c r="G11" s="75"/>
      <c r="H11" s="75"/>
      <c r="I11" s="138">
        <f t="shared" si="0"/>
        <v>0</v>
      </c>
      <c r="J11" s="57"/>
    </row>
    <row r="12" spans="1:10" ht="21.9" customHeight="1" thickBot="1" x14ac:dyDescent="0.3">
      <c r="A12" s="131" t="s">
        <v>149</v>
      </c>
      <c r="B12" s="74"/>
      <c r="C12" s="74"/>
      <c r="D12" s="74"/>
      <c r="E12" s="74"/>
      <c r="F12" s="74"/>
      <c r="G12" s="74"/>
      <c r="H12" s="74"/>
      <c r="I12" s="139">
        <f t="shared" si="0"/>
        <v>0</v>
      </c>
      <c r="J12" s="57"/>
    </row>
    <row r="13" spans="1:10" ht="21.9" customHeight="1" thickTop="1" x14ac:dyDescent="0.25">
      <c r="A13" s="132" t="s">
        <v>150</v>
      </c>
      <c r="B13" s="75"/>
      <c r="C13" s="75"/>
      <c r="D13" s="75"/>
      <c r="E13" s="75"/>
      <c r="F13" s="75"/>
      <c r="G13" s="75"/>
      <c r="H13" s="75"/>
      <c r="I13" s="138">
        <f t="shared" si="0"/>
        <v>0</v>
      </c>
      <c r="J13" s="57"/>
    </row>
    <row r="14" spans="1:10" ht="21.9" customHeight="1" thickBot="1" x14ac:dyDescent="0.3">
      <c r="A14" s="133" t="s">
        <v>151</v>
      </c>
      <c r="B14" s="74"/>
      <c r="C14" s="74"/>
      <c r="D14" s="74"/>
      <c r="E14" s="74"/>
      <c r="F14" s="74"/>
      <c r="G14" s="74"/>
      <c r="H14" s="74"/>
      <c r="I14" s="139">
        <f t="shared" si="0"/>
        <v>0</v>
      </c>
      <c r="J14" s="57"/>
    </row>
    <row r="15" spans="1:10" ht="21.9" customHeight="1" thickTop="1" x14ac:dyDescent="0.25">
      <c r="A15" s="132" t="s">
        <v>152</v>
      </c>
      <c r="B15" s="75"/>
      <c r="C15" s="75"/>
      <c r="D15" s="75"/>
      <c r="E15" s="75" t="s">
        <v>0</v>
      </c>
      <c r="F15" s="75"/>
      <c r="G15" s="75"/>
      <c r="H15" s="75"/>
      <c r="I15" s="138">
        <f t="shared" si="0"/>
        <v>0</v>
      </c>
      <c r="J15" s="57"/>
    </row>
    <row r="16" spans="1:10" ht="21.9" customHeight="1" thickBot="1" x14ac:dyDescent="0.3">
      <c r="A16" s="133" t="s">
        <v>152</v>
      </c>
      <c r="B16" s="74"/>
      <c r="C16" s="74"/>
      <c r="D16" s="74"/>
      <c r="E16" s="74"/>
      <c r="F16" s="74"/>
      <c r="G16" s="74"/>
      <c r="H16" s="74"/>
      <c r="I16" s="139">
        <f t="shared" si="0"/>
        <v>0</v>
      </c>
      <c r="J16" s="57"/>
    </row>
    <row r="17" spans="1:10" ht="21.9" customHeight="1" thickTop="1" x14ac:dyDescent="0.25">
      <c r="A17" s="135" t="s">
        <v>153</v>
      </c>
      <c r="B17" s="75"/>
      <c r="C17" s="75"/>
      <c r="D17" s="75"/>
      <c r="E17" s="75"/>
      <c r="F17" s="75"/>
      <c r="G17" s="75"/>
      <c r="H17" s="75"/>
      <c r="I17" s="138">
        <f t="shared" si="0"/>
        <v>0</v>
      </c>
      <c r="J17" s="57"/>
    </row>
    <row r="18" spans="1:10" ht="21.9" customHeight="1" thickBot="1" x14ac:dyDescent="0.3">
      <c r="A18" s="136" t="s">
        <v>154</v>
      </c>
      <c r="B18" s="74"/>
      <c r="C18" s="74"/>
      <c r="D18" s="74"/>
      <c r="E18" s="74"/>
      <c r="F18" s="74"/>
      <c r="G18" s="74"/>
      <c r="H18" s="74"/>
      <c r="I18" s="139">
        <f t="shared" si="0"/>
        <v>0</v>
      </c>
      <c r="J18" s="57"/>
    </row>
    <row r="19" spans="1:10" ht="21.9" customHeight="1" thickTop="1" x14ac:dyDescent="0.25">
      <c r="A19" s="134" t="s">
        <v>155</v>
      </c>
      <c r="B19" s="75"/>
      <c r="C19" s="75"/>
      <c r="D19" s="75"/>
      <c r="E19" s="75"/>
      <c r="F19" s="75"/>
      <c r="G19" s="75"/>
      <c r="H19" s="75"/>
      <c r="I19" s="138">
        <f t="shared" si="0"/>
        <v>0</v>
      </c>
      <c r="J19" s="57"/>
    </row>
    <row r="20" spans="1:10" ht="21.9" customHeight="1" thickBot="1" x14ac:dyDescent="0.3">
      <c r="A20" s="131" t="s">
        <v>156</v>
      </c>
      <c r="B20" s="74"/>
      <c r="C20" s="74"/>
      <c r="D20" s="74"/>
      <c r="E20" s="74"/>
      <c r="F20" s="74"/>
      <c r="G20" s="74"/>
      <c r="H20" s="74"/>
      <c r="I20" s="139">
        <f t="shared" si="0"/>
        <v>0</v>
      </c>
      <c r="J20" s="57"/>
    </row>
    <row r="21" spans="1:10" ht="21.9" customHeight="1" thickTop="1" x14ac:dyDescent="0.25">
      <c r="A21" s="132" t="s">
        <v>157</v>
      </c>
      <c r="B21" s="75"/>
      <c r="C21" s="75"/>
      <c r="D21" s="75"/>
      <c r="E21" s="75"/>
      <c r="F21" s="75"/>
      <c r="G21" s="75"/>
      <c r="H21" s="75"/>
      <c r="I21" s="138">
        <f t="shared" si="0"/>
        <v>0</v>
      </c>
      <c r="J21" s="57"/>
    </row>
    <row r="22" spans="1:10" ht="21.9" customHeight="1" thickBot="1" x14ac:dyDescent="0.3">
      <c r="A22" s="133" t="s">
        <v>158</v>
      </c>
      <c r="B22" s="74"/>
      <c r="C22" s="74"/>
      <c r="D22" s="74"/>
      <c r="E22" s="74"/>
      <c r="F22" s="74"/>
      <c r="G22" s="74"/>
      <c r="H22" s="74"/>
      <c r="I22" s="139">
        <f t="shared" si="0"/>
        <v>0</v>
      </c>
      <c r="J22" s="57"/>
    </row>
    <row r="23" spans="1:10" ht="21.9" customHeight="1" thickTop="1" x14ac:dyDescent="0.25">
      <c r="A23" s="137" t="s">
        <v>2</v>
      </c>
      <c r="B23" s="128">
        <f>SUM(B7:B22)</f>
        <v>0</v>
      </c>
      <c r="C23" s="128">
        <f t="shared" ref="C23:H23" si="1">SUM(C7:C22)</f>
        <v>0</v>
      </c>
      <c r="D23" s="128">
        <f t="shared" si="1"/>
        <v>0</v>
      </c>
      <c r="E23" s="128">
        <f t="shared" si="1"/>
        <v>0</v>
      </c>
      <c r="F23" s="128">
        <f t="shared" si="1"/>
        <v>0</v>
      </c>
      <c r="G23" s="128">
        <f t="shared" si="1"/>
        <v>0</v>
      </c>
      <c r="H23" s="128">
        <f t="shared" si="1"/>
        <v>0</v>
      </c>
      <c r="I23" s="138">
        <f>SUM(B23:H23)</f>
        <v>0</v>
      </c>
      <c r="J23" s="57"/>
    </row>
    <row r="24" spans="1:10" ht="21.9" customHeight="1" x14ac:dyDescent="0.25">
      <c r="A24" s="137" t="s">
        <v>1</v>
      </c>
      <c r="B24" s="129"/>
      <c r="C24" s="129"/>
      <c r="D24" s="129"/>
      <c r="E24" s="129"/>
      <c r="F24" s="129"/>
      <c r="G24" s="129"/>
      <c r="H24" s="129"/>
      <c r="I24" s="140">
        <f>SUM(B24:H24)</f>
        <v>0</v>
      </c>
      <c r="J24" s="57"/>
    </row>
    <row r="25" spans="1:10" ht="42.15" customHeight="1" thickBot="1" x14ac:dyDescent="0.3">
      <c r="A25" s="133" t="s">
        <v>160</v>
      </c>
      <c r="B25" s="127"/>
      <c r="C25" s="127"/>
      <c r="D25" s="127"/>
      <c r="E25" s="127"/>
      <c r="F25" s="127"/>
      <c r="G25" s="127"/>
      <c r="H25" s="127"/>
      <c r="I25" s="141"/>
      <c r="J25" s="57"/>
    </row>
    <row r="26" spans="1:10" ht="27" thickTop="1" x14ac:dyDescent="0.25">
      <c r="A26" s="137" t="s">
        <v>118</v>
      </c>
      <c r="B26" s="73"/>
      <c r="C26" s="73"/>
      <c r="D26" s="73"/>
      <c r="E26" s="73"/>
      <c r="F26" s="73"/>
      <c r="G26" s="73"/>
      <c r="H26" s="73"/>
      <c r="I26" s="138">
        <f t="shared" si="0"/>
        <v>0</v>
      </c>
      <c r="J26" s="57"/>
    </row>
    <row r="27" spans="1:10" x14ac:dyDescent="0.25">
      <c r="A27" s="14"/>
      <c r="B27" s="15"/>
      <c r="C27" s="15"/>
      <c r="D27" s="15"/>
      <c r="E27" s="15"/>
      <c r="F27" s="15"/>
      <c r="G27" s="15"/>
      <c r="H27" s="15"/>
      <c r="I27" s="15"/>
      <c r="J27" s="15"/>
    </row>
    <row r="28" spans="1:10" ht="14.4" x14ac:dyDescent="0.3">
      <c r="A28" s="67" t="s">
        <v>125</v>
      </c>
      <c r="B28" s="67"/>
      <c r="C28" s="67"/>
      <c r="D28" s="67"/>
      <c r="E28" s="67"/>
      <c r="F28" s="67"/>
      <c r="G28" s="67"/>
      <c r="H28" s="67"/>
      <c r="I28" s="67"/>
    </row>
    <row r="29" spans="1:10" ht="29.25" customHeight="1" x14ac:dyDescent="0.3">
      <c r="A29" s="421" t="s">
        <v>126</v>
      </c>
      <c r="B29" s="421"/>
      <c r="C29" s="421"/>
      <c r="D29" s="421"/>
      <c r="E29" s="421"/>
      <c r="F29" s="421"/>
      <c r="G29" s="421"/>
      <c r="H29" s="421"/>
      <c r="I29" s="421"/>
    </row>
    <row r="30" spans="1:10" ht="30" customHeight="1" x14ac:dyDescent="0.3">
      <c r="A30" s="421" t="s">
        <v>127</v>
      </c>
      <c r="B30" s="421"/>
      <c r="C30" s="421"/>
      <c r="D30" s="421"/>
      <c r="E30" s="421"/>
      <c r="F30" s="421"/>
      <c r="G30" s="421"/>
      <c r="H30" s="421"/>
      <c r="I30" s="421"/>
      <c r="J30" s="14"/>
    </row>
    <row r="31" spans="1:10" ht="14.4" x14ac:dyDescent="0.3">
      <c r="A31" s="67"/>
      <c r="B31" s="67"/>
      <c r="C31" s="67"/>
      <c r="D31" s="67"/>
      <c r="E31" s="67"/>
      <c r="F31" s="67"/>
      <c r="G31" s="67"/>
      <c r="H31" s="67"/>
      <c r="I31" s="67"/>
    </row>
    <row r="32" spans="1:10" ht="14.4" x14ac:dyDescent="0.3">
      <c r="A32" s="67" t="s">
        <v>100</v>
      </c>
      <c r="B32" s="67"/>
      <c r="C32" s="67"/>
      <c r="D32" s="67"/>
      <c r="E32" s="67"/>
      <c r="F32" s="67"/>
      <c r="G32" s="67"/>
      <c r="H32" s="67"/>
      <c r="I32" s="67"/>
    </row>
    <row r="34" spans="1:9" x14ac:dyDescent="0.25">
      <c r="A34" s="1" t="s">
        <v>129</v>
      </c>
    </row>
    <row r="35" spans="1:9" x14ac:dyDescent="0.25">
      <c r="A35" s="412"/>
      <c r="B35" s="413"/>
      <c r="C35" s="413"/>
      <c r="D35" s="413"/>
      <c r="E35" s="413"/>
      <c r="F35" s="413"/>
      <c r="G35" s="413"/>
      <c r="H35" s="413"/>
      <c r="I35" s="414"/>
    </row>
    <row r="36" spans="1:9" x14ac:dyDescent="0.25">
      <c r="A36" s="415"/>
      <c r="B36" s="416"/>
      <c r="C36" s="416"/>
      <c r="D36" s="416"/>
      <c r="E36" s="416"/>
      <c r="F36" s="416"/>
      <c r="G36" s="416"/>
      <c r="H36" s="416"/>
      <c r="I36" s="417"/>
    </row>
    <row r="37" spans="1:9" x14ac:dyDescent="0.25">
      <c r="A37" s="415"/>
      <c r="B37" s="416"/>
      <c r="C37" s="416"/>
      <c r="D37" s="416"/>
      <c r="E37" s="416"/>
      <c r="F37" s="416"/>
      <c r="G37" s="416"/>
      <c r="H37" s="416"/>
      <c r="I37" s="417"/>
    </row>
    <row r="38" spans="1:9" x14ac:dyDescent="0.25">
      <c r="A38" s="415"/>
      <c r="B38" s="416"/>
      <c r="C38" s="416"/>
      <c r="D38" s="416"/>
      <c r="E38" s="416"/>
      <c r="F38" s="416"/>
      <c r="G38" s="416"/>
      <c r="H38" s="416"/>
      <c r="I38" s="417"/>
    </row>
    <row r="39" spans="1:9" x14ac:dyDescent="0.25">
      <c r="A39" s="415"/>
      <c r="B39" s="416"/>
      <c r="C39" s="416"/>
      <c r="D39" s="416"/>
      <c r="E39" s="416"/>
      <c r="F39" s="416"/>
      <c r="G39" s="416"/>
      <c r="H39" s="416"/>
      <c r="I39" s="417"/>
    </row>
    <row r="40" spans="1:9" x14ac:dyDescent="0.25">
      <c r="A40" s="415"/>
      <c r="B40" s="416"/>
      <c r="C40" s="416"/>
      <c r="D40" s="416"/>
      <c r="E40" s="416"/>
      <c r="F40" s="416"/>
      <c r="G40" s="416"/>
      <c r="H40" s="416"/>
      <c r="I40" s="417"/>
    </row>
    <row r="41" spans="1:9" x14ac:dyDescent="0.25">
      <c r="A41" s="418"/>
      <c r="B41" s="419"/>
      <c r="C41" s="419"/>
      <c r="D41" s="419"/>
      <c r="E41" s="419"/>
      <c r="F41" s="419"/>
      <c r="G41" s="419"/>
      <c r="H41" s="419"/>
      <c r="I41" s="420"/>
    </row>
  </sheetData>
  <sheetProtection algorithmName="SHA-512" hashValue="jDBFBiV5F7sYm17Z/EZ3F5hEtMKz4TFpx6p8UEyQ0ufbmtvBEpRl0ZeWeVHqc9WF/ek+XC5hXwVuW9ghJ8vdAQ==" saltValue="BYYElW6xC3xfGxBiJ4qFAA==" spinCount="100000" sheet="1" insertColumns="0" insertRows="0"/>
  <mergeCells count="6">
    <mergeCell ref="A35:I41"/>
    <mergeCell ref="A29:I29"/>
    <mergeCell ref="A30:I30"/>
    <mergeCell ref="A1:I1"/>
    <mergeCell ref="A2:I2"/>
    <mergeCell ref="A4:I4"/>
  </mergeCells>
  <pageMargins left="0.75" right="0.75" top="0.8" bottom="1" header="0.5" footer="0.5"/>
  <pageSetup scale="73" orientation="portrait" r:id="rId1"/>
  <headerFooter alignWithMargins="0">
    <oddFooter>&amp;L&amp;"Times New Roman,Regular"Updated September 2026&amp;C&amp;"Times New Roman,Regular"&amp;P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G41"/>
  <sheetViews>
    <sheetView zoomScaleNormal="100" workbookViewId="0">
      <selection activeCell="R22" sqref="R22"/>
    </sheetView>
  </sheetViews>
  <sheetFormatPr defaultColWidth="9.109375" defaultRowHeight="13.2" x14ac:dyDescent="0.25"/>
  <cols>
    <col min="1" max="1" width="24.109375" style="1" customWidth="1"/>
    <col min="2" max="2" width="21.109375" style="1" customWidth="1"/>
    <col min="3" max="3" width="15.5546875" style="1" customWidth="1"/>
    <col min="4" max="4" width="11.44140625" style="1" customWidth="1"/>
    <col min="5" max="5" width="13" style="1" customWidth="1"/>
    <col min="6" max="6" width="15.44140625" style="1" customWidth="1"/>
    <col min="7" max="7" width="14.33203125" style="1" customWidth="1"/>
    <col min="8" max="8" width="8.33203125" style="1" customWidth="1"/>
    <col min="9" max="16384" width="9.109375" style="1"/>
  </cols>
  <sheetData>
    <row r="1" spans="1:7" ht="15.6" x14ac:dyDescent="0.3">
      <c r="A1" s="348" t="s">
        <v>371</v>
      </c>
      <c r="B1" s="348"/>
      <c r="C1" s="348"/>
      <c r="D1" s="348"/>
      <c r="E1" s="348"/>
      <c r="F1" s="348"/>
      <c r="G1" s="348"/>
    </row>
    <row r="2" spans="1:7" ht="15.6" x14ac:dyDescent="0.3">
      <c r="A2" s="348" t="s">
        <v>162</v>
      </c>
      <c r="B2" s="348"/>
      <c r="C2" s="348"/>
      <c r="D2" s="348"/>
      <c r="E2" s="348"/>
      <c r="F2" s="348"/>
      <c r="G2" s="348"/>
    </row>
    <row r="4" spans="1:7" ht="14.4" x14ac:dyDescent="0.3">
      <c r="A4" s="422" t="s">
        <v>99</v>
      </c>
      <c r="B4" s="422"/>
      <c r="C4" s="422"/>
      <c r="D4" s="422"/>
      <c r="E4" s="422"/>
      <c r="F4" s="422"/>
      <c r="G4" s="422"/>
    </row>
    <row r="5" spans="1:7" x14ac:dyDescent="0.25">
      <c r="C5" s="3"/>
      <c r="D5" s="3"/>
      <c r="E5" s="5"/>
      <c r="F5" s="5"/>
      <c r="G5" s="6"/>
    </row>
    <row r="6" spans="1:7" ht="51" customHeight="1" x14ac:dyDescent="0.25">
      <c r="A6" s="76" t="s">
        <v>16</v>
      </c>
      <c r="B6" s="77" t="s">
        <v>123</v>
      </c>
      <c r="C6" s="76" t="s">
        <v>122</v>
      </c>
      <c r="D6" s="76" t="s">
        <v>4</v>
      </c>
      <c r="E6" s="76" t="s">
        <v>163</v>
      </c>
      <c r="F6" s="76" t="s">
        <v>164</v>
      </c>
      <c r="G6" s="76" t="s">
        <v>165</v>
      </c>
    </row>
    <row r="7" spans="1:7" ht="21.9" customHeight="1" x14ac:dyDescent="0.25">
      <c r="A7" s="130" t="s">
        <v>144</v>
      </c>
      <c r="B7" s="73"/>
      <c r="C7" s="73"/>
      <c r="D7" s="73"/>
      <c r="E7" s="138">
        <f t="shared" ref="E7:E24" si="0">SUM(B7:D7)</f>
        <v>0</v>
      </c>
      <c r="F7" s="73"/>
      <c r="G7" s="138">
        <f>E7+F7</f>
        <v>0</v>
      </c>
    </row>
    <row r="8" spans="1:7" ht="21.9" customHeight="1" thickBot="1" x14ac:dyDescent="0.3">
      <c r="A8" s="131" t="s">
        <v>145</v>
      </c>
      <c r="B8" s="74"/>
      <c r="C8" s="74"/>
      <c r="D8" s="74"/>
      <c r="E8" s="139">
        <f t="shared" si="0"/>
        <v>0</v>
      </c>
      <c r="F8" s="74"/>
      <c r="G8" s="139">
        <f t="shared" ref="G8:G24" si="1">E8+F8</f>
        <v>0</v>
      </c>
    </row>
    <row r="9" spans="1:7" ht="21.9" customHeight="1" thickTop="1" x14ac:dyDescent="0.25">
      <c r="A9" s="132" t="s">
        <v>146</v>
      </c>
      <c r="B9" s="75"/>
      <c r="C9" s="75"/>
      <c r="D9" s="75"/>
      <c r="E9" s="138">
        <f t="shared" si="0"/>
        <v>0</v>
      </c>
      <c r="F9" s="75"/>
      <c r="G9" s="138">
        <f t="shared" si="1"/>
        <v>0</v>
      </c>
    </row>
    <row r="10" spans="1:7" ht="21.9" customHeight="1" thickBot="1" x14ac:dyDescent="0.3">
      <c r="A10" s="133" t="s">
        <v>147</v>
      </c>
      <c r="B10" s="74"/>
      <c r="C10" s="74"/>
      <c r="D10" s="74"/>
      <c r="E10" s="139">
        <f t="shared" si="0"/>
        <v>0</v>
      </c>
      <c r="F10" s="74"/>
      <c r="G10" s="139">
        <f t="shared" si="1"/>
        <v>0</v>
      </c>
    </row>
    <row r="11" spans="1:7" ht="21.9" customHeight="1" thickTop="1" x14ac:dyDescent="0.25">
      <c r="A11" s="134" t="s">
        <v>148</v>
      </c>
      <c r="B11" s="75"/>
      <c r="C11" s="75"/>
      <c r="D11" s="75"/>
      <c r="E11" s="138">
        <f t="shared" si="0"/>
        <v>0</v>
      </c>
      <c r="F11" s="75"/>
      <c r="G11" s="138">
        <f t="shared" si="1"/>
        <v>0</v>
      </c>
    </row>
    <row r="12" spans="1:7" ht="21.9" customHeight="1" thickBot="1" x14ac:dyDescent="0.3">
      <c r="A12" s="131" t="s">
        <v>149</v>
      </c>
      <c r="B12" s="74"/>
      <c r="C12" s="74"/>
      <c r="D12" s="74"/>
      <c r="E12" s="139">
        <f t="shared" si="0"/>
        <v>0</v>
      </c>
      <c r="F12" s="74"/>
      <c r="G12" s="139">
        <f t="shared" si="1"/>
        <v>0</v>
      </c>
    </row>
    <row r="13" spans="1:7" ht="21.9" customHeight="1" thickTop="1" x14ac:dyDescent="0.25">
      <c r="A13" s="132" t="s">
        <v>150</v>
      </c>
      <c r="B13" s="75"/>
      <c r="C13" s="75"/>
      <c r="D13" s="75"/>
      <c r="E13" s="138">
        <f t="shared" si="0"/>
        <v>0</v>
      </c>
      <c r="F13" s="75"/>
      <c r="G13" s="138">
        <f t="shared" si="1"/>
        <v>0</v>
      </c>
    </row>
    <row r="14" spans="1:7" ht="21.9" customHeight="1" thickBot="1" x14ac:dyDescent="0.3">
      <c r="A14" s="133" t="s">
        <v>151</v>
      </c>
      <c r="B14" s="74"/>
      <c r="C14" s="74"/>
      <c r="D14" s="74"/>
      <c r="E14" s="139">
        <f t="shared" si="0"/>
        <v>0</v>
      </c>
      <c r="F14" s="74"/>
      <c r="G14" s="139">
        <f t="shared" si="1"/>
        <v>0</v>
      </c>
    </row>
    <row r="15" spans="1:7" ht="21.9" customHeight="1" thickTop="1" x14ac:dyDescent="0.25">
      <c r="A15" s="132" t="s">
        <v>152</v>
      </c>
      <c r="B15" s="75"/>
      <c r="C15" s="75"/>
      <c r="D15" s="75" t="s">
        <v>0</v>
      </c>
      <c r="E15" s="138">
        <f t="shared" si="0"/>
        <v>0</v>
      </c>
      <c r="F15" s="75"/>
      <c r="G15" s="138">
        <f t="shared" si="1"/>
        <v>0</v>
      </c>
    </row>
    <row r="16" spans="1:7" ht="21.9" customHeight="1" thickBot="1" x14ac:dyDescent="0.3">
      <c r="A16" s="133" t="s">
        <v>152</v>
      </c>
      <c r="B16" s="74"/>
      <c r="C16" s="74"/>
      <c r="D16" s="74"/>
      <c r="E16" s="139">
        <f t="shared" si="0"/>
        <v>0</v>
      </c>
      <c r="F16" s="74"/>
      <c r="G16" s="139">
        <f t="shared" si="1"/>
        <v>0</v>
      </c>
    </row>
    <row r="17" spans="1:7" ht="21.9" customHeight="1" thickTop="1" x14ac:dyDescent="0.25">
      <c r="A17" s="132" t="s">
        <v>153</v>
      </c>
      <c r="B17" s="75"/>
      <c r="C17" s="75"/>
      <c r="D17" s="75"/>
      <c r="E17" s="138">
        <f t="shared" si="0"/>
        <v>0</v>
      </c>
      <c r="F17" s="75"/>
      <c r="G17" s="138">
        <f t="shared" si="1"/>
        <v>0</v>
      </c>
    </row>
    <row r="18" spans="1:7" ht="21.9" customHeight="1" thickBot="1" x14ac:dyDescent="0.3">
      <c r="A18" s="133" t="s">
        <v>154</v>
      </c>
      <c r="B18" s="74"/>
      <c r="C18" s="74"/>
      <c r="D18" s="74"/>
      <c r="E18" s="139">
        <f t="shared" si="0"/>
        <v>0</v>
      </c>
      <c r="F18" s="74"/>
      <c r="G18" s="139">
        <f t="shared" si="1"/>
        <v>0</v>
      </c>
    </row>
    <row r="19" spans="1:7" ht="21.9" customHeight="1" thickTop="1" x14ac:dyDescent="0.25">
      <c r="A19" s="134" t="s">
        <v>155</v>
      </c>
      <c r="B19" s="75"/>
      <c r="C19" s="75"/>
      <c r="D19" s="75"/>
      <c r="E19" s="138">
        <f t="shared" si="0"/>
        <v>0</v>
      </c>
      <c r="F19" s="75"/>
      <c r="G19" s="138">
        <f t="shared" si="1"/>
        <v>0</v>
      </c>
    </row>
    <row r="20" spans="1:7" ht="21.9" customHeight="1" thickBot="1" x14ac:dyDescent="0.3">
      <c r="A20" s="131" t="s">
        <v>156</v>
      </c>
      <c r="B20" s="74"/>
      <c r="C20" s="74"/>
      <c r="D20" s="74"/>
      <c r="E20" s="139">
        <f t="shared" si="0"/>
        <v>0</v>
      </c>
      <c r="F20" s="74"/>
      <c r="G20" s="139">
        <f t="shared" si="1"/>
        <v>0</v>
      </c>
    </row>
    <row r="21" spans="1:7" ht="21.9" customHeight="1" thickTop="1" x14ac:dyDescent="0.25">
      <c r="A21" s="132" t="s">
        <v>157</v>
      </c>
      <c r="B21" s="75"/>
      <c r="C21" s="75"/>
      <c r="D21" s="75"/>
      <c r="E21" s="138">
        <f t="shared" si="0"/>
        <v>0</v>
      </c>
      <c r="F21" s="75"/>
      <c r="G21" s="138">
        <f t="shared" si="1"/>
        <v>0</v>
      </c>
    </row>
    <row r="22" spans="1:7" ht="21.9" customHeight="1" thickBot="1" x14ac:dyDescent="0.3">
      <c r="A22" s="133" t="s">
        <v>158</v>
      </c>
      <c r="B22" s="74"/>
      <c r="C22" s="74"/>
      <c r="D22" s="74"/>
      <c r="E22" s="139">
        <f t="shared" si="0"/>
        <v>0</v>
      </c>
      <c r="F22" s="74"/>
      <c r="G22" s="139">
        <f t="shared" si="1"/>
        <v>0</v>
      </c>
    </row>
    <row r="23" spans="1:7" ht="29.4" customHeight="1" thickTop="1" x14ac:dyDescent="0.25">
      <c r="A23" s="137" t="s">
        <v>2</v>
      </c>
      <c r="B23" s="138">
        <f>SUM(B7:B22)</f>
        <v>0</v>
      </c>
      <c r="C23" s="138">
        <f t="shared" ref="C23:D23" si="2">SUM(C7:C22)</f>
        <v>0</v>
      </c>
      <c r="D23" s="138">
        <f t="shared" si="2"/>
        <v>0</v>
      </c>
      <c r="E23" s="138">
        <f t="shared" si="0"/>
        <v>0</v>
      </c>
      <c r="F23" s="75"/>
      <c r="G23" s="138">
        <f t="shared" si="1"/>
        <v>0</v>
      </c>
    </row>
    <row r="24" spans="1:7" ht="21.9" customHeight="1" x14ac:dyDescent="0.25">
      <c r="A24" s="137" t="s">
        <v>1</v>
      </c>
      <c r="B24" s="142"/>
      <c r="C24" s="142"/>
      <c r="D24" s="142"/>
      <c r="E24" s="138">
        <f t="shared" si="0"/>
        <v>0</v>
      </c>
      <c r="F24" s="142"/>
      <c r="G24" s="140">
        <f t="shared" si="1"/>
        <v>0</v>
      </c>
    </row>
    <row r="25" spans="1:7" ht="42.15" customHeight="1" x14ac:dyDescent="0.25">
      <c r="A25" s="137" t="s">
        <v>160</v>
      </c>
      <c r="B25" s="341"/>
      <c r="C25" s="341"/>
      <c r="D25" s="341"/>
      <c r="E25" s="341"/>
      <c r="F25" s="342"/>
      <c r="G25" s="342"/>
    </row>
    <row r="26" spans="1:7" ht="26.4" x14ac:dyDescent="0.25">
      <c r="A26" s="137" t="s">
        <v>124</v>
      </c>
      <c r="B26" s="73"/>
      <c r="C26"/>
      <c r="D26"/>
      <c r="E26"/>
      <c r="F26"/>
      <c r="G26" s="343"/>
    </row>
    <row r="27" spans="1:7" x14ac:dyDescent="0.25">
      <c r="A27" s="14"/>
      <c r="B27" s="15"/>
      <c r="C27" s="15"/>
      <c r="D27" s="15"/>
      <c r="E27" s="15"/>
      <c r="F27" s="15"/>
      <c r="G27" s="15"/>
    </row>
    <row r="28" spans="1:7" ht="14.4" x14ac:dyDescent="0.3">
      <c r="A28" s="67" t="s">
        <v>125</v>
      </c>
      <c r="B28" s="67"/>
      <c r="C28" s="67"/>
      <c r="D28" s="67"/>
      <c r="E28" s="67"/>
      <c r="F28" s="67"/>
      <c r="G28" s="67"/>
    </row>
    <row r="29" spans="1:7" ht="29.25" customHeight="1" x14ac:dyDescent="0.3">
      <c r="A29" s="368" t="s">
        <v>126</v>
      </c>
      <c r="B29" s="368"/>
      <c r="C29" s="368"/>
      <c r="D29" s="368"/>
      <c r="E29" s="368"/>
      <c r="F29" s="368"/>
      <c r="G29" s="368"/>
    </row>
    <row r="30" spans="1:7" ht="31.2" customHeight="1" x14ac:dyDescent="0.3">
      <c r="A30" s="368" t="s">
        <v>127</v>
      </c>
      <c r="B30" s="368"/>
      <c r="C30" s="368"/>
      <c r="D30" s="368"/>
      <c r="E30" s="368"/>
      <c r="F30" s="433"/>
      <c r="G30" s="433"/>
    </row>
    <row r="31" spans="1:7" ht="14.4" x14ac:dyDescent="0.3">
      <c r="A31" s="67"/>
      <c r="B31" s="67"/>
      <c r="C31" s="67"/>
      <c r="D31" s="67"/>
      <c r="E31" s="67"/>
      <c r="F31" s="67"/>
      <c r="G31" s="67"/>
    </row>
    <row r="32" spans="1:7" ht="14.4" x14ac:dyDescent="0.3">
      <c r="A32" s="67" t="s">
        <v>100</v>
      </c>
      <c r="B32" s="67"/>
      <c r="C32" s="67"/>
      <c r="D32" s="67"/>
      <c r="E32" s="67"/>
      <c r="F32" s="67"/>
      <c r="G32" s="67"/>
    </row>
    <row r="34" spans="1:7" x14ac:dyDescent="0.25">
      <c r="A34" s="1" t="s">
        <v>129</v>
      </c>
    </row>
    <row r="35" spans="1:7" x14ac:dyDescent="0.25">
      <c r="A35" s="424"/>
      <c r="B35" s="425"/>
      <c r="C35" s="425"/>
      <c r="D35" s="425"/>
      <c r="E35" s="425"/>
      <c r="F35" s="425"/>
      <c r="G35" s="426"/>
    </row>
    <row r="36" spans="1:7" x14ac:dyDescent="0.25">
      <c r="A36" s="427"/>
      <c r="B36" s="428"/>
      <c r="C36" s="428"/>
      <c r="D36" s="428"/>
      <c r="E36" s="428"/>
      <c r="F36" s="428"/>
      <c r="G36" s="429"/>
    </row>
    <row r="37" spans="1:7" x14ac:dyDescent="0.25">
      <c r="A37" s="427"/>
      <c r="B37" s="428"/>
      <c r="C37" s="428"/>
      <c r="D37" s="428"/>
      <c r="E37" s="428"/>
      <c r="F37" s="428"/>
      <c r="G37" s="429"/>
    </row>
    <row r="38" spans="1:7" x14ac:dyDescent="0.25">
      <c r="A38" s="427"/>
      <c r="B38" s="428"/>
      <c r="C38" s="428"/>
      <c r="D38" s="428"/>
      <c r="E38" s="428"/>
      <c r="F38" s="428"/>
      <c r="G38" s="429"/>
    </row>
    <row r="39" spans="1:7" x14ac:dyDescent="0.25">
      <c r="A39" s="427"/>
      <c r="B39" s="428"/>
      <c r="C39" s="428"/>
      <c r="D39" s="428"/>
      <c r="E39" s="428"/>
      <c r="F39" s="428"/>
      <c r="G39" s="429"/>
    </row>
    <row r="40" spans="1:7" x14ac:dyDescent="0.25">
      <c r="A40" s="427"/>
      <c r="B40" s="428"/>
      <c r="C40" s="428"/>
      <c r="D40" s="428"/>
      <c r="E40" s="428"/>
      <c r="F40" s="428"/>
      <c r="G40" s="429"/>
    </row>
    <row r="41" spans="1:7" x14ac:dyDescent="0.25">
      <c r="A41" s="430"/>
      <c r="B41" s="431"/>
      <c r="C41" s="431"/>
      <c r="D41" s="431"/>
      <c r="E41" s="431"/>
      <c r="F41" s="431"/>
      <c r="G41" s="432"/>
    </row>
  </sheetData>
  <sheetProtection algorithmName="SHA-512" hashValue="ko88kphyzBQRJrNXsY6b2z5M8Gm92nE7xqGz0ZpPxV/3LkuqRUkPa1DwoWwajGLkw9caT0eQOvnnGSMzcfjeGg==" saltValue="hg6Mix28BkBjdh5xCqA97w==" spinCount="100000" sheet="1" insertColumns="0" insertRows="0"/>
  <mergeCells count="6">
    <mergeCell ref="A35:G41"/>
    <mergeCell ref="A1:G1"/>
    <mergeCell ref="A2:G2"/>
    <mergeCell ref="A4:G4"/>
    <mergeCell ref="A29:G29"/>
    <mergeCell ref="A30:G30"/>
  </mergeCells>
  <phoneticPr fontId="9" type="noConversion"/>
  <pageMargins left="0.75" right="0.75" top="0.8" bottom="1" header="0.5" footer="0.5"/>
  <pageSetup scale="79" orientation="portrait" r:id="rId1"/>
  <headerFooter alignWithMargins="0">
    <oddFooter>&amp;L&amp;"Times New Roman,Regular"Updated September 2026&amp;C&amp;"Times New Roman,Regular"&amp;P</oddFooter>
  </headerFooter>
  <ignoredErrors>
    <ignoredError sqref="E7 E9 E11 E13 E15 E17 E19 E21" unlockedFormula="1"/>
  </ignoredError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J54"/>
  <sheetViews>
    <sheetView zoomScaleNormal="100" workbookViewId="0">
      <selection activeCell="R22" sqref="R22"/>
    </sheetView>
  </sheetViews>
  <sheetFormatPr defaultColWidth="9.109375" defaultRowHeight="13.2" x14ac:dyDescent="0.25"/>
  <cols>
    <col min="1" max="1" width="2" style="1" customWidth="1"/>
    <col min="2" max="2" width="41" style="1" customWidth="1"/>
    <col min="3" max="3" width="14" style="1" hidden="1" customWidth="1"/>
    <col min="4" max="4" width="9.109375" style="1"/>
    <col min="5" max="5" width="10.33203125" style="1" customWidth="1"/>
    <col min="6" max="7" width="9.5546875" style="1" customWidth="1"/>
    <col min="8" max="10" width="9" customWidth="1"/>
    <col min="11" max="16384" width="9.109375" style="1"/>
  </cols>
  <sheetData>
    <row r="1" spans="1:10" s="4" customFormat="1" ht="15.6" x14ac:dyDescent="0.3">
      <c r="A1" s="348" t="s">
        <v>371</v>
      </c>
      <c r="B1" s="348"/>
      <c r="C1" s="348"/>
      <c r="D1" s="348"/>
      <c r="E1" s="348"/>
      <c r="F1" s="348"/>
      <c r="G1" s="348"/>
      <c r="H1" s="348"/>
      <c r="I1"/>
      <c r="J1"/>
    </row>
    <row r="2" spans="1:10" s="4" customFormat="1" ht="15.6" x14ac:dyDescent="0.3">
      <c r="A2" s="348" t="s">
        <v>333</v>
      </c>
      <c r="B2" s="348"/>
      <c r="C2" s="348"/>
      <c r="D2" s="348"/>
      <c r="E2" s="348"/>
      <c r="F2" s="348"/>
      <c r="G2" s="348"/>
      <c r="H2" s="348"/>
      <c r="I2"/>
      <c r="J2"/>
    </row>
    <row r="3" spans="1:10" s="4" customFormat="1" ht="15.6" x14ac:dyDescent="0.3">
      <c r="A3" s="357" t="s">
        <v>372</v>
      </c>
      <c r="B3" s="357"/>
      <c r="C3" s="357"/>
      <c r="D3" s="357"/>
      <c r="E3" s="357"/>
      <c r="F3" s="357"/>
      <c r="G3" s="357"/>
      <c r="H3" s="357"/>
      <c r="I3"/>
      <c r="J3"/>
    </row>
    <row r="4" spans="1:10" s="4" customFormat="1" ht="3.6" customHeight="1" x14ac:dyDescent="0.3">
      <c r="A4" s="1"/>
      <c r="B4" s="1"/>
      <c r="C4" s="1"/>
      <c r="D4" s="1"/>
      <c r="E4" s="1"/>
      <c r="F4" s="1"/>
      <c r="G4" s="1"/>
      <c r="H4" s="1"/>
      <c r="I4"/>
      <c r="J4"/>
    </row>
    <row r="5" spans="1:10" s="4" customFormat="1" ht="14.4" customHeight="1" x14ac:dyDescent="0.3">
      <c r="A5" s="1"/>
      <c r="B5" s="1" t="s">
        <v>0</v>
      </c>
      <c r="C5" s="51"/>
      <c r="D5" s="81" t="s">
        <v>38</v>
      </c>
      <c r="E5" s="81" t="s">
        <v>38</v>
      </c>
      <c r="F5" s="81" t="s">
        <v>38</v>
      </c>
      <c r="G5" s="1"/>
      <c r="H5" s="1"/>
      <c r="I5"/>
      <c r="J5"/>
    </row>
    <row r="6" spans="1:10" s="4" customFormat="1" ht="14.4" customHeight="1" x14ac:dyDescent="0.3">
      <c r="A6" s="332" t="s">
        <v>24</v>
      </c>
      <c r="B6" s="2" t="s">
        <v>128</v>
      </c>
      <c r="C6" s="64"/>
      <c r="D6" s="150"/>
      <c r="E6" s="150"/>
      <c r="F6" s="150"/>
      <c r="G6" s="1"/>
      <c r="H6" s="1"/>
      <c r="I6"/>
      <c r="J6"/>
    </row>
    <row r="7" spans="1:10" s="4" customFormat="1" ht="14.4" customHeight="1" x14ac:dyDescent="0.3">
      <c r="A7" s="332" t="s">
        <v>24</v>
      </c>
      <c r="B7" s="83" t="s">
        <v>276</v>
      </c>
      <c r="C7" s="1"/>
      <c r="D7" s="150"/>
      <c r="E7" s="150"/>
      <c r="F7" s="150"/>
      <c r="G7" s="1"/>
      <c r="H7" s="1"/>
      <c r="I7"/>
      <c r="J7"/>
    </row>
    <row r="8" spans="1:10" s="4" customFormat="1" ht="14.4" customHeight="1" x14ac:dyDescent="0.3">
      <c r="A8" s="333"/>
      <c r="B8" s="92" t="s">
        <v>277</v>
      </c>
      <c r="C8" s="1"/>
      <c r="D8" s="1"/>
      <c r="E8" s="1"/>
      <c r="F8" s="1"/>
      <c r="G8" s="1"/>
      <c r="H8" s="1"/>
      <c r="I8"/>
      <c r="J8"/>
    </row>
    <row r="9" spans="1:10" s="4" customFormat="1" ht="5.7" customHeight="1" x14ac:dyDescent="0.3">
      <c r="A9" s="333"/>
      <c r="B9" s="92"/>
      <c r="C9" s="1"/>
      <c r="D9" s="1"/>
      <c r="E9" s="1"/>
      <c r="F9" s="1"/>
      <c r="G9" s="1"/>
      <c r="H9" s="1"/>
      <c r="I9"/>
      <c r="J9"/>
    </row>
    <row r="10" spans="1:10" ht="52.8" x14ac:dyDescent="0.25">
      <c r="A10" s="321"/>
      <c r="C10" s="55" t="s">
        <v>103</v>
      </c>
      <c r="D10" s="82" t="s">
        <v>103</v>
      </c>
      <c r="E10" s="82" t="s">
        <v>102</v>
      </c>
      <c r="F10" s="82" t="s">
        <v>101</v>
      </c>
      <c r="G10" s="82" t="s">
        <v>170</v>
      </c>
      <c r="H10" s="82" t="s">
        <v>135</v>
      </c>
    </row>
    <row r="11" spans="1:10" x14ac:dyDescent="0.25">
      <c r="A11" s="333"/>
      <c r="C11" s="10" t="s">
        <v>38</v>
      </c>
      <c r="D11" s="81" t="s">
        <v>38</v>
      </c>
      <c r="E11" s="81" t="s">
        <v>38</v>
      </c>
      <c r="F11" s="81" t="s">
        <v>38</v>
      </c>
      <c r="G11" s="81" t="s">
        <v>38</v>
      </c>
      <c r="H11" s="81" t="s">
        <v>38</v>
      </c>
    </row>
    <row r="12" spans="1:10" x14ac:dyDescent="0.25">
      <c r="A12" s="332" t="s">
        <v>24</v>
      </c>
      <c r="B12" s="2" t="s">
        <v>5</v>
      </c>
    </row>
    <row r="13" spans="1:10" ht="13.5" customHeight="1" x14ac:dyDescent="0.25">
      <c r="A13" s="321"/>
      <c r="B13" s="59" t="s">
        <v>6</v>
      </c>
      <c r="C13" s="28"/>
      <c r="D13" s="187"/>
      <c r="E13" s="187"/>
      <c r="F13" s="187"/>
      <c r="G13" s="188"/>
      <c r="H13" s="187"/>
    </row>
    <row r="14" spans="1:10" x14ac:dyDescent="0.25">
      <c r="A14" s="321"/>
      <c r="B14" s="60" t="s">
        <v>17</v>
      </c>
      <c r="C14" s="28"/>
      <c r="D14" s="187"/>
      <c r="E14" s="187"/>
      <c r="F14" s="187"/>
      <c r="G14" s="188"/>
      <c r="H14" s="187"/>
    </row>
    <row r="15" spans="1:10" x14ac:dyDescent="0.25">
      <c r="A15" s="321"/>
      <c r="B15" s="60" t="s">
        <v>18</v>
      </c>
      <c r="C15" s="28"/>
      <c r="D15" s="187"/>
      <c r="E15" s="187"/>
      <c r="F15" s="187"/>
      <c r="G15" s="188"/>
      <c r="H15" s="187"/>
    </row>
    <row r="16" spans="1:10" x14ac:dyDescent="0.25">
      <c r="A16" s="321"/>
      <c r="B16" s="60" t="s">
        <v>19</v>
      </c>
      <c r="C16" s="28"/>
      <c r="D16" s="187"/>
      <c r="E16" s="187"/>
      <c r="F16" s="187"/>
      <c r="G16" s="188"/>
      <c r="H16" s="187"/>
    </row>
    <row r="17" spans="1:8" x14ac:dyDescent="0.25">
      <c r="A17" s="321"/>
      <c r="B17" s="59" t="s">
        <v>7</v>
      </c>
      <c r="C17" s="28"/>
      <c r="D17" s="187"/>
      <c r="E17" s="187"/>
      <c r="F17" s="187"/>
      <c r="G17" s="188"/>
      <c r="H17" s="187"/>
    </row>
    <row r="18" spans="1:8" x14ac:dyDescent="0.25">
      <c r="A18" s="321"/>
      <c r="B18" s="59" t="s">
        <v>8</v>
      </c>
      <c r="C18" s="28"/>
      <c r="D18" s="187"/>
      <c r="E18" s="187"/>
      <c r="F18" s="187"/>
      <c r="G18" s="188"/>
      <c r="H18" s="187"/>
    </row>
    <row r="19" spans="1:8" x14ac:dyDescent="0.25">
      <c r="A19" s="321"/>
      <c r="B19" s="60" t="s">
        <v>17</v>
      </c>
      <c r="C19" s="28"/>
      <c r="D19" s="187" t="s">
        <v>0</v>
      </c>
      <c r="E19" s="187"/>
      <c r="F19" s="187"/>
      <c r="G19" s="188"/>
      <c r="H19" s="187"/>
    </row>
    <row r="20" spans="1:8" x14ac:dyDescent="0.25">
      <c r="A20" s="321"/>
      <c r="B20" s="60" t="s">
        <v>18</v>
      </c>
      <c r="C20" s="28"/>
      <c r="D20" s="187"/>
      <c r="E20" s="187"/>
      <c r="F20" s="187"/>
      <c r="G20" s="188"/>
      <c r="H20" s="187"/>
    </row>
    <row r="21" spans="1:8" x14ac:dyDescent="0.25">
      <c r="A21" s="321"/>
      <c r="B21" s="59" t="s">
        <v>9</v>
      </c>
      <c r="C21" s="28"/>
      <c r="D21" s="187"/>
      <c r="E21" s="187"/>
      <c r="F21" s="187"/>
      <c r="G21" s="188"/>
      <c r="H21" s="187"/>
    </row>
    <row r="22" spans="1:8" x14ac:dyDescent="0.25">
      <c r="A22" s="321"/>
      <c r="B22" s="60" t="s">
        <v>17</v>
      </c>
      <c r="C22" s="28"/>
      <c r="D22" s="187"/>
      <c r="E22" s="187"/>
      <c r="F22" s="187"/>
      <c r="G22" s="188"/>
      <c r="H22" s="187"/>
    </row>
    <row r="23" spans="1:8" x14ac:dyDescent="0.25">
      <c r="A23" s="321"/>
      <c r="B23" s="60" t="s">
        <v>20</v>
      </c>
      <c r="C23" s="28"/>
      <c r="D23" s="187"/>
      <c r="E23" s="187"/>
      <c r="F23" s="187"/>
      <c r="G23" s="188"/>
      <c r="H23" s="187"/>
    </row>
    <row r="24" spans="1:8" x14ac:dyDescent="0.25">
      <c r="A24" s="321"/>
      <c r="B24" s="2" t="s">
        <v>10</v>
      </c>
    </row>
    <row r="25" spans="1:8" x14ac:dyDescent="0.25">
      <c r="A25" s="321"/>
      <c r="B25" s="59" t="s">
        <v>134</v>
      </c>
    </row>
    <row r="26" spans="1:8" x14ac:dyDescent="0.25">
      <c r="A26" s="321"/>
      <c r="B26" s="60" t="s">
        <v>11</v>
      </c>
      <c r="C26" s="29"/>
      <c r="D26" s="185"/>
      <c r="E26" s="185"/>
      <c r="F26" s="185"/>
      <c r="G26" s="186"/>
      <c r="H26" s="185"/>
    </row>
    <row r="27" spans="1:8" x14ac:dyDescent="0.25">
      <c r="A27" s="321"/>
      <c r="B27" s="60" t="s">
        <v>12</v>
      </c>
      <c r="C27" s="29"/>
      <c r="D27" s="185"/>
      <c r="E27" s="185"/>
      <c r="F27" s="185"/>
      <c r="G27" s="186"/>
      <c r="H27" s="185"/>
    </row>
    <row r="28" spans="1:8" x14ac:dyDescent="0.25">
      <c r="A28" s="321"/>
      <c r="B28" s="60" t="s">
        <v>133</v>
      </c>
      <c r="C28" s="58"/>
      <c r="D28" s="185"/>
      <c r="E28" s="185"/>
      <c r="F28" s="185"/>
      <c r="G28" s="185"/>
      <c r="H28" s="185"/>
    </row>
    <row r="29" spans="1:8" x14ac:dyDescent="0.25">
      <c r="A29" s="321"/>
      <c r="B29" s="59" t="s">
        <v>111</v>
      </c>
      <c r="C29" s="54"/>
      <c r="D29" s="54"/>
      <c r="E29" s="54"/>
      <c r="F29" s="54"/>
      <c r="G29" s="54"/>
    </row>
    <row r="30" spans="1:8" x14ac:dyDescent="0.25">
      <c r="A30" s="321"/>
      <c r="B30" s="60" t="s">
        <v>131</v>
      </c>
    </row>
    <row r="31" spans="1:8" x14ac:dyDescent="0.25">
      <c r="A31" s="321"/>
      <c r="B31" s="61" t="s">
        <v>11</v>
      </c>
      <c r="C31" s="29"/>
      <c r="D31" s="187"/>
      <c r="E31" s="187"/>
      <c r="F31" s="187"/>
      <c r="G31" s="188"/>
      <c r="H31" s="187"/>
    </row>
    <row r="32" spans="1:8" x14ac:dyDescent="0.25">
      <c r="A32" s="321"/>
      <c r="B32" s="61" t="s">
        <v>12</v>
      </c>
      <c r="C32" s="29"/>
      <c r="D32" s="187"/>
      <c r="E32" s="187"/>
      <c r="F32" s="187"/>
      <c r="G32" s="188"/>
      <c r="H32" s="187"/>
    </row>
    <row r="33" spans="1:10" x14ac:dyDescent="0.25">
      <c r="A33" s="321"/>
      <c r="B33" s="61" t="s">
        <v>133</v>
      </c>
      <c r="C33" s="58"/>
      <c r="D33" s="187"/>
      <c r="E33" s="187"/>
      <c r="F33" s="187"/>
      <c r="G33" s="187"/>
      <c r="H33" s="187"/>
    </row>
    <row r="34" spans="1:10" x14ac:dyDescent="0.25">
      <c r="A34" s="321"/>
      <c r="B34" s="60" t="s">
        <v>132</v>
      </c>
      <c r="C34"/>
      <c r="D34"/>
      <c r="E34"/>
      <c r="F34"/>
      <c r="G34"/>
    </row>
    <row r="35" spans="1:10" x14ac:dyDescent="0.25">
      <c r="A35" s="321"/>
      <c r="B35" s="61" t="s">
        <v>11</v>
      </c>
      <c r="C35" s="29"/>
      <c r="D35" s="187"/>
      <c r="E35" s="187"/>
      <c r="F35" s="187"/>
      <c r="G35" s="188"/>
      <c r="H35" s="187"/>
    </row>
    <row r="36" spans="1:10" x14ac:dyDescent="0.25">
      <c r="A36" s="321"/>
      <c r="B36" s="61" t="s">
        <v>110</v>
      </c>
      <c r="C36" s="29"/>
      <c r="D36" s="187"/>
      <c r="E36" s="187"/>
      <c r="F36" s="187"/>
      <c r="G36" s="188"/>
      <c r="H36" s="187"/>
    </row>
    <row r="37" spans="1:10" x14ac:dyDescent="0.25">
      <c r="A37" s="321"/>
      <c r="B37" s="61" t="s">
        <v>133</v>
      </c>
      <c r="C37" s="58"/>
      <c r="D37" s="187"/>
      <c r="E37" s="187"/>
      <c r="F37" s="187"/>
      <c r="G37" s="187"/>
      <c r="H37" s="187"/>
    </row>
    <row r="38" spans="1:10" ht="8.25" customHeight="1" x14ac:dyDescent="0.25">
      <c r="A38" s="321"/>
      <c r="C38"/>
      <c r="D38"/>
      <c r="E38"/>
      <c r="H38" s="1"/>
      <c r="I38" s="1"/>
      <c r="J38" s="1"/>
    </row>
    <row r="39" spans="1:10" ht="27.75" customHeight="1" x14ac:dyDescent="0.25">
      <c r="A39" s="434" t="s">
        <v>329</v>
      </c>
      <c r="B39" s="435"/>
      <c r="C39" s="91"/>
      <c r="D39" s="234" t="s">
        <v>137</v>
      </c>
      <c r="E39" s="88" t="s">
        <v>138</v>
      </c>
      <c r="F39" s="88" t="s">
        <v>139</v>
      </c>
      <c r="G39" s="88" t="s">
        <v>170</v>
      </c>
      <c r="H39" s="234" t="s">
        <v>328</v>
      </c>
      <c r="I39" s="1"/>
      <c r="J39" s="1"/>
    </row>
    <row r="40" spans="1:10" ht="13.5" customHeight="1" x14ac:dyDescent="0.25">
      <c r="A40" s="125"/>
      <c r="C40" s="93"/>
      <c r="D40" s="126" t="s">
        <v>38</v>
      </c>
      <c r="E40" s="126" t="s">
        <v>50</v>
      </c>
      <c r="F40" s="126" t="s">
        <v>38</v>
      </c>
      <c r="G40" s="126" t="s">
        <v>38</v>
      </c>
      <c r="H40" s="126" t="s">
        <v>39</v>
      </c>
      <c r="I40" s="1"/>
      <c r="J40" s="1"/>
    </row>
    <row r="41" spans="1:10" ht="13.5" customHeight="1" x14ac:dyDescent="0.25">
      <c r="B41" s="94" t="s">
        <v>142</v>
      </c>
      <c r="C41" s="69"/>
      <c r="H41" s="1"/>
      <c r="I41" s="1"/>
      <c r="J41" s="1"/>
    </row>
    <row r="42" spans="1:10" ht="13.5" customHeight="1" x14ac:dyDescent="0.25">
      <c r="A42" s="231"/>
      <c r="B42" s="95" t="s">
        <v>324</v>
      </c>
      <c r="C42" s="70"/>
      <c r="D42" s="185"/>
      <c r="E42" s="185"/>
      <c r="F42" s="185"/>
      <c r="G42" s="185"/>
      <c r="H42" s="185"/>
      <c r="I42" s="1"/>
      <c r="J42" s="1"/>
    </row>
    <row r="43" spans="1:10" ht="13.5" customHeight="1" x14ac:dyDescent="0.25">
      <c r="A43" s="231"/>
      <c r="B43" s="95" t="s">
        <v>325</v>
      </c>
      <c r="C43" s="70"/>
      <c r="D43" s="185"/>
      <c r="E43" s="185"/>
      <c r="F43" s="185"/>
      <c r="G43" s="185"/>
      <c r="H43" s="185"/>
      <c r="I43" s="1"/>
      <c r="J43" s="1"/>
    </row>
    <row r="44" spans="1:10" ht="13.5" customHeight="1" x14ac:dyDescent="0.25">
      <c r="A44" s="231"/>
      <c r="B44" s="95" t="s">
        <v>326</v>
      </c>
      <c r="C44" s="70"/>
      <c r="D44" s="185"/>
      <c r="E44" s="185"/>
      <c r="F44" s="185"/>
      <c r="G44" s="185"/>
      <c r="H44" s="185"/>
      <c r="I44" s="1"/>
      <c r="J44" s="1"/>
    </row>
    <row r="45" spans="1:10" ht="13.5" customHeight="1" x14ac:dyDescent="0.25">
      <c r="A45" s="231"/>
      <c r="B45" s="95" t="s">
        <v>327</v>
      </c>
      <c r="C45" s="70"/>
      <c r="D45" s="185"/>
      <c r="E45" s="185"/>
      <c r="F45" s="185"/>
      <c r="G45" s="185"/>
      <c r="H45" s="185"/>
      <c r="I45" s="1"/>
      <c r="J45" s="1"/>
    </row>
    <row r="46" spans="1:10" ht="13.5" customHeight="1" x14ac:dyDescent="0.25">
      <c r="A46" s="66" t="s">
        <v>24</v>
      </c>
      <c r="B46" s="94" t="s">
        <v>143</v>
      </c>
      <c r="C46" s="69"/>
      <c r="H46" s="1"/>
      <c r="I46" s="1"/>
      <c r="J46" s="1"/>
    </row>
    <row r="47" spans="1:10" ht="13.5" customHeight="1" x14ac:dyDescent="0.25">
      <c r="A47" s="94"/>
      <c r="B47" s="95" t="s">
        <v>140</v>
      </c>
      <c r="C47" s="70"/>
      <c r="D47" s="185"/>
      <c r="E47" s="185"/>
      <c r="F47" s="185"/>
      <c r="G47" s="185"/>
      <c r="H47" s="185"/>
      <c r="I47" s="1"/>
      <c r="J47" s="1"/>
    </row>
    <row r="48" spans="1:10" ht="13.5" customHeight="1" x14ac:dyDescent="0.25">
      <c r="A48" s="94"/>
      <c r="B48" s="95" t="s">
        <v>141</v>
      </c>
      <c r="C48" s="70"/>
      <c r="D48" s="185"/>
      <c r="E48" s="185"/>
      <c r="F48" s="185"/>
      <c r="G48" s="185"/>
      <c r="H48" s="185"/>
      <c r="I48" s="1"/>
      <c r="J48" s="1"/>
    </row>
    <row r="49" spans="2:10" ht="4.3499999999999996" customHeight="1" x14ac:dyDescent="0.25">
      <c r="C49"/>
      <c r="D49"/>
      <c r="E49"/>
      <c r="H49" s="1"/>
      <c r="I49" s="1"/>
      <c r="J49" s="1"/>
    </row>
    <row r="50" spans="2:10" ht="13.5" customHeight="1" x14ac:dyDescent="0.25">
      <c r="B50" s="1" t="s">
        <v>129</v>
      </c>
      <c r="I50" s="1"/>
      <c r="J50" s="1"/>
    </row>
    <row r="51" spans="2:10" ht="13.5" customHeight="1" x14ac:dyDescent="0.25">
      <c r="B51" s="359"/>
      <c r="C51" s="360"/>
      <c r="D51" s="360"/>
      <c r="E51" s="360"/>
      <c r="F51" s="360"/>
      <c r="G51" s="360"/>
      <c r="H51" s="361"/>
      <c r="I51" s="1"/>
      <c r="J51" s="1"/>
    </row>
    <row r="52" spans="2:10" x14ac:dyDescent="0.25">
      <c r="B52" s="365"/>
      <c r="C52" s="366"/>
      <c r="D52" s="366"/>
      <c r="E52" s="366"/>
      <c r="F52" s="366"/>
      <c r="G52" s="366"/>
      <c r="H52" s="367"/>
    </row>
    <row r="53" spans="2:10" ht="13.5" customHeight="1" x14ac:dyDescent="0.25">
      <c r="H53" s="1"/>
    </row>
    <row r="54" spans="2:10" ht="13.5" customHeight="1" x14ac:dyDescent="0.25">
      <c r="H54" s="1"/>
    </row>
  </sheetData>
  <sheetProtection algorithmName="SHA-512" hashValue="tyc2UMz9P9i3oJFVRxZ4tDo77DMGmQ/1u5Sl1SM2XvnS7kK/XikY3K4UKm+phf8zAhqunZoiJT8ZvRYtvuXcqA==" saltValue="5/dwS++/YE/DxuZVikZ1Ew==" spinCount="100000" sheet="1" insertColumns="0" insertRows="0"/>
  <mergeCells count="5">
    <mergeCell ref="A39:B39"/>
    <mergeCell ref="B51:H52"/>
    <mergeCell ref="A2:H2"/>
    <mergeCell ref="A1:H1"/>
    <mergeCell ref="A3:H3"/>
  </mergeCells>
  <phoneticPr fontId="9" type="noConversion"/>
  <pageMargins left="0.75" right="0.75" top="0.8" bottom="1" header="0.5" footer="0.5"/>
  <pageSetup scale="97" orientation="portrait" r:id="rId1"/>
  <headerFooter alignWithMargins="0">
    <oddFooter>&amp;L&amp;"Times New Roman,Regular"Updated September 2026&amp;C&amp;"Times New Roman,Regular"&amp;P</oddFooter>
  </headerFooter>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G53"/>
  <sheetViews>
    <sheetView zoomScaleNormal="100" workbookViewId="0">
      <selection activeCell="R22" sqref="R22"/>
    </sheetView>
  </sheetViews>
  <sheetFormatPr defaultColWidth="9.109375" defaultRowHeight="13.2" x14ac:dyDescent="0.25"/>
  <cols>
    <col min="1" max="1" width="29.6640625" style="1" customWidth="1"/>
    <col min="2" max="2" width="2.33203125" style="1" customWidth="1"/>
    <col min="3" max="3" width="10.5546875" style="1" customWidth="1"/>
    <col min="4" max="4" width="11.21875" style="1" customWidth="1"/>
    <col min="5" max="6" width="10.5546875" style="1" customWidth="1"/>
    <col min="7" max="7" width="13" style="1" customWidth="1"/>
    <col min="8" max="16384" width="9.109375" style="1"/>
  </cols>
  <sheetData>
    <row r="1" spans="1:7" ht="15.6" x14ac:dyDescent="0.3">
      <c r="A1" s="348" t="s">
        <v>374</v>
      </c>
      <c r="B1" s="348"/>
      <c r="C1" s="348"/>
      <c r="D1" s="348"/>
      <c r="E1" s="348"/>
      <c r="F1" s="348"/>
      <c r="G1" s="348"/>
    </row>
    <row r="2" spans="1:7" ht="15.6" x14ac:dyDescent="0.3">
      <c r="A2" s="348" t="s">
        <v>266</v>
      </c>
      <c r="B2" s="348"/>
      <c r="C2" s="348"/>
      <c r="D2" s="348"/>
      <c r="E2" s="348"/>
      <c r="F2" s="348"/>
      <c r="G2" s="348"/>
    </row>
    <row r="3" spans="1:7" x14ac:dyDescent="0.25">
      <c r="A3" s="402" t="s">
        <v>373</v>
      </c>
      <c r="B3" s="402"/>
      <c r="C3" s="402"/>
      <c r="D3" s="402"/>
      <c r="E3" s="402"/>
      <c r="F3" s="402"/>
      <c r="G3" s="402"/>
    </row>
    <row r="4" spans="1:7" ht="13.5" customHeight="1" x14ac:dyDescent="0.3">
      <c r="A4" s="25"/>
      <c r="B4" s="25"/>
      <c r="C4" s="25"/>
      <c r="D4" s="25"/>
      <c r="E4" s="8"/>
      <c r="F4" s="8"/>
      <c r="G4" s="11" t="s">
        <v>24</v>
      </c>
    </row>
    <row r="5" spans="1:7" x14ac:dyDescent="0.25">
      <c r="A5" s="8" t="s">
        <v>90</v>
      </c>
      <c r="B5" s="8"/>
      <c r="C5" s="8"/>
      <c r="D5" s="8"/>
      <c r="E5" s="8"/>
      <c r="F5" s="8"/>
      <c r="G5" s="8"/>
    </row>
    <row r="6" spans="1:7" ht="6.15" customHeight="1" x14ac:dyDescent="0.25">
      <c r="A6" s="8"/>
      <c r="B6" s="7"/>
      <c r="C6" s="8"/>
      <c r="D6" s="8"/>
      <c r="E6" s="8"/>
      <c r="F6" s="8"/>
      <c r="G6" s="8"/>
    </row>
    <row r="7" spans="1:7" x14ac:dyDescent="0.25">
      <c r="B7" s="331"/>
      <c r="C7" s="78" t="s">
        <v>40</v>
      </c>
      <c r="D7" s="78" t="s">
        <v>41</v>
      </c>
      <c r="E7" s="78" t="s">
        <v>49</v>
      </c>
      <c r="F7" s="78" t="s">
        <v>42</v>
      </c>
      <c r="G7" s="78" t="s">
        <v>264</v>
      </c>
    </row>
    <row r="8" spans="1:7" x14ac:dyDescent="0.25">
      <c r="B8" s="334"/>
      <c r="C8" s="80" t="s">
        <v>43</v>
      </c>
      <c r="D8" s="80" t="s">
        <v>43</v>
      </c>
      <c r="E8" s="80" t="s">
        <v>43</v>
      </c>
      <c r="F8" s="80" t="s">
        <v>13</v>
      </c>
      <c r="G8" s="80" t="s">
        <v>265</v>
      </c>
    </row>
    <row r="9" spans="1:7" x14ac:dyDescent="0.25">
      <c r="B9" s="321"/>
      <c r="C9" s="81" t="s">
        <v>38</v>
      </c>
      <c r="D9" s="81" t="s">
        <v>38</v>
      </c>
      <c r="E9" s="81" t="s">
        <v>38</v>
      </c>
      <c r="F9" s="81" t="s">
        <v>38</v>
      </c>
      <c r="G9" s="81" t="s">
        <v>38</v>
      </c>
    </row>
    <row r="10" spans="1:7" x14ac:dyDescent="0.25">
      <c r="A10" s="2" t="s">
        <v>73</v>
      </c>
      <c r="B10" s="315" t="s">
        <v>24</v>
      </c>
    </row>
    <row r="11" spans="1:7" x14ac:dyDescent="0.25">
      <c r="A11" s="1" t="s">
        <v>74</v>
      </c>
      <c r="B11" s="335" t="s">
        <v>24</v>
      </c>
      <c r="C11" s="176"/>
      <c r="D11" s="176"/>
      <c r="E11" s="176"/>
      <c r="F11" s="176"/>
      <c r="G11" s="176"/>
    </row>
    <row r="12" spans="1:7" x14ac:dyDescent="0.25">
      <c r="A12" s="96" t="s">
        <v>301</v>
      </c>
      <c r="B12" s="335" t="s">
        <v>24</v>
      </c>
      <c r="C12" s="176"/>
      <c r="D12" s="176"/>
      <c r="E12" s="176"/>
      <c r="F12" s="176"/>
      <c r="G12" s="176"/>
    </row>
    <row r="13" spans="1:7" x14ac:dyDescent="0.25">
      <c r="A13" s="96" t="s">
        <v>136</v>
      </c>
      <c r="B13" s="321"/>
      <c r="C13" s="177">
        <f>+C11+C12</f>
        <v>0</v>
      </c>
      <c r="D13" s="177">
        <f>+D11+D12</f>
        <v>0</v>
      </c>
      <c r="E13" s="177">
        <f>+E11+E12</f>
        <v>0</v>
      </c>
      <c r="F13" s="177">
        <f>+F11+F12</f>
        <v>0</v>
      </c>
      <c r="G13" s="177">
        <f>+G11+G12</f>
        <v>0</v>
      </c>
    </row>
    <row r="14" spans="1:7" x14ac:dyDescent="0.25">
      <c r="A14" s="96" t="s">
        <v>302</v>
      </c>
      <c r="B14" s="335" t="s">
        <v>24</v>
      </c>
      <c r="C14" s="176"/>
      <c r="D14" s="176"/>
      <c r="E14" s="176"/>
      <c r="F14" s="176"/>
      <c r="G14" s="176"/>
    </row>
    <row r="15" spans="1:7" x14ac:dyDescent="0.25">
      <c r="A15" s="1" t="s">
        <v>291</v>
      </c>
      <c r="B15" s="321"/>
      <c r="C15" s="176"/>
      <c r="D15" s="176"/>
      <c r="E15" s="176"/>
      <c r="F15" s="176"/>
      <c r="G15" s="176"/>
    </row>
    <row r="16" spans="1:7" x14ac:dyDescent="0.25">
      <c r="A16" s="96" t="s">
        <v>301</v>
      </c>
      <c r="B16" s="321"/>
      <c r="C16" s="176"/>
      <c r="D16" s="176"/>
      <c r="E16" s="176"/>
      <c r="F16" s="176"/>
      <c r="G16" s="176"/>
    </row>
    <row r="17" spans="1:7" x14ac:dyDescent="0.25">
      <c r="A17" s="96" t="s">
        <v>136</v>
      </c>
      <c r="B17" s="321"/>
      <c r="C17" s="177">
        <f>+C15+C16</f>
        <v>0</v>
      </c>
      <c r="D17" s="177">
        <f>+D15+D16</f>
        <v>0</v>
      </c>
      <c r="E17" s="177">
        <f>+E15+E16</f>
        <v>0</v>
      </c>
      <c r="F17" s="177">
        <f>+F15+F16</f>
        <v>0</v>
      </c>
      <c r="G17" s="177">
        <f>+G15+G16</f>
        <v>0</v>
      </c>
    </row>
    <row r="18" spans="1:7" x14ac:dyDescent="0.25">
      <c r="A18" s="96" t="s">
        <v>1</v>
      </c>
      <c r="B18" s="321"/>
      <c r="C18" s="176"/>
      <c r="D18" s="176"/>
      <c r="E18" s="176"/>
      <c r="F18" s="176"/>
      <c r="G18" s="176"/>
    </row>
    <row r="19" spans="1:7" x14ac:dyDescent="0.25">
      <c r="A19" s="1" t="s">
        <v>292</v>
      </c>
      <c r="B19" s="321"/>
      <c r="C19" s="176"/>
      <c r="D19" s="176"/>
      <c r="E19" s="176"/>
      <c r="F19" s="176"/>
      <c r="G19" s="176"/>
    </row>
    <row r="20" spans="1:7" x14ac:dyDescent="0.25">
      <c r="A20" s="96" t="s">
        <v>301</v>
      </c>
      <c r="B20" s="321"/>
      <c r="C20" s="176"/>
      <c r="D20" s="176"/>
      <c r="E20" s="176"/>
      <c r="F20" s="176"/>
      <c r="G20" s="176"/>
    </row>
    <row r="21" spans="1:7" x14ac:dyDescent="0.25">
      <c r="A21" s="96" t="s">
        <v>136</v>
      </c>
      <c r="B21" s="321"/>
      <c r="C21" s="178">
        <f>+C19+C20</f>
        <v>0</v>
      </c>
      <c r="D21" s="177">
        <f>+D19+D20</f>
        <v>0</v>
      </c>
      <c r="E21" s="177">
        <f>+E19+E20</f>
        <v>0</v>
      </c>
      <c r="F21" s="177">
        <f>+F19+F20</f>
        <v>0</v>
      </c>
      <c r="G21" s="177">
        <f>+G19+G20</f>
        <v>0</v>
      </c>
    </row>
    <row r="22" spans="1:7" x14ac:dyDescent="0.25">
      <c r="A22" s="96" t="s">
        <v>1</v>
      </c>
      <c r="B22" s="321"/>
      <c r="C22" s="176"/>
      <c r="D22" s="176"/>
      <c r="E22" s="176"/>
      <c r="F22" s="176"/>
      <c r="G22" s="176"/>
    </row>
    <row r="23" spans="1:7" x14ac:dyDescent="0.25">
      <c r="A23" s="1" t="s">
        <v>293</v>
      </c>
      <c r="B23" s="321"/>
      <c r="C23" s="176"/>
      <c r="D23" s="176"/>
      <c r="E23" s="176"/>
      <c r="F23" s="176"/>
      <c r="G23" s="176"/>
    </row>
    <row r="24" spans="1:7" x14ac:dyDescent="0.25">
      <c r="A24" s="1" t="s">
        <v>288</v>
      </c>
      <c r="B24" s="321"/>
      <c r="C24" s="176"/>
      <c r="D24" s="176"/>
      <c r="E24" s="176"/>
      <c r="F24" s="176"/>
      <c r="G24" s="176"/>
    </row>
    <row r="25" spans="1:7" x14ac:dyDescent="0.25">
      <c r="A25" s="1" t="s">
        <v>289</v>
      </c>
      <c r="B25" s="321"/>
      <c r="C25" s="177">
        <f>+C23+C24</f>
        <v>0</v>
      </c>
      <c r="D25" s="177">
        <f>+D23+D24</f>
        <v>0</v>
      </c>
      <c r="E25" s="177">
        <f>+E23+E24</f>
        <v>0</v>
      </c>
      <c r="F25" s="177">
        <f>+F23+F24</f>
        <v>0</v>
      </c>
      <c r="G25" s="177">
        <f>+G23+G24</f>
        <v>0</v>
      </c>
    </row>
    <row r="26" spans="1:7" x14ac:dyDescent="0.25">
      <c r="A26" s="1" t="s">
        <v>290</v>
      </c>
      <c r="B26" s="321"/>
      <c r="C26" s="176"/>
      <c r="D26" s="176"/>
      <c r="E26" s="176"/>
      <c r="F26" s="176"/>
      <c r="G26" s="176"/>
    </row>
    <row r="27" spans="1:7" x14ac:dyDescent="0.25">
      <c r="A27" s="1" t="s">
        <v>294</v>
      </c>
      <c r="B27" s="335" t="s">
        <v>24</v>
      </c>
      <c r="C27" s="176"/>
      <c r="D27" s="176"/>
      <c r="E27" s="176"/>
      <c r="F27" s="176"/>
      <c r="G27" s="176"/>
    </row>
    <row r="28" spans="1:7" x14ac:dyDescent="0.25">
      <c r="A28" s="1" t="s">
        <v>288</v>
      </c>
      <c r="B28" s="321"/>
      <c r="C28" s="176"/>
      <c r="D28" s="176"/>
      <c r="E28" s="176"/>
      <c r="F28" s="176"/>
      <c r="G28" s="176"/>
    </row>
    <row r="29" spans="1:7" x14ac:dyDescent="0.25">
      <c r="A29" s="1" t="s">
        <v>289</v>
      </c>
      <c r="B29" s="321"/>
      <c r="C29" s="177">
        <f>+C27+C28</f>
        <v>0</v>
      </c>
      <c r="D29" s="177">
        <f>+D27+D28</f>
        <v>0</v>
      </c>
      <c r="E29" s="177">
        <f>+E27+E28</f>
        <v>0</v>
      </c>
      <c r="F29" s="177">
        <f>+F27+F28</f>
        <v>0</v>
      </c>
      <c r="G29" s="177">
        <f>+G27+G28</f>
        <v>0</v>
      </c>
    </row>
    <row r="30" spans="1:7" x14ac:dyDescent="0.25">
      <c r="A30" s="1" t="s">
        <v>290</v>
      </c>
      <c r="B30" s="321"/>
      <c r="C30" s="176"/>
      <c r="D30" s="176"/>
      <c r="E30" s="176"/>
      <c r="F30" s="176"/>
      <c r="G30" s="176"/>
    </row>
    <row r="31" spans="1:7" x14ac:dyDescent="0.25">
      <c r="A31" s="1" t="s">
        <v>75</v>
      </c>
      <c r="B31" s="321"/>
    </row>
    <row r="32" spans="1:7" x14ac:dyDescent="0.25">
      <c r="A32" s="1" t="s">
        <v>295</v>
      </c>
      <c r="B32" s="321"/>
      <c r="C32" s="179">
        <f t="shared" ref="C32:G33" si="0">+C11+C15+C19+C23+C27</f>
        <v>0</v>
      </c>
      <c r="D32" s="179">
        <f t="shared" si="0"/>
        <v>0</v>
      </c>
      <c r="E32" s="179">
        <f t="shared" si="0"/>
        <v>0</v>
      </c>
      <c r="F32" s="179">
        <f t="shared" si="0"/>
        <v>0</v>
      </c>
      <c r="G32" s="179">
        <f t="shared" si="0"/>
        <v>0</v>
      </c>
    </row>
    <row r="33" spans="1:7" x14ac:dyDescent="0.25">
      <c r="A33" s="1" t="s">
        <v>288</v>
      </c>
      <c r="B33" s="321"/>
      <c r="C33" s="179">
        <f t="shared" si="0"/>
        <v>0</v>
      </c>
      <c r="D33" s="179">
        <f t="shared" si="0"/>
        <v>0</v>
      </c>
      <c r="E33" s="179">
        <f t="shared" si="0"/>
        <v>0</v>
      </c>
      <c r="F33" s="179">
        <f t="shared" si="0"/>
        <v>0</v>
      </c>
      <c r="G33" s="179">
        <f t="shared" si="0"/>
        <v>0</v>
      </c>
    </row>
    <row r="34" spans="1:7" x14ac:dyDescent="0.25">
      <c r="A34" s="1" t="s">
        <v>289</v>
      </c>
      <c r="B34" s="321"/>
      <c r="C34" s="179">
        <f>C32+C33</f>
        <v>0</v>
      </c>
      <c r="D34" s="179">
        <f>+D32+D33</f>
        <v>0</v>
      </c>
      <c r="E34" s="179">
        <f>+E32+E33</f>
        <v>0</v>
      </c>
      <c r="F34" s="179">
        <f>+F32+F33</f>
        <v>0</v>
      </c>
      <c r="G34" s="179">
        <f>+G32+G33</f>
        <v>0</v>
      </c>
    </row>
    <row r="35" spans="1:7" x14ac:dyDescent="0.25">
      <c r="A35" s="1" t="s">
        <v>296</v>
      </c>
      <c r="B35" s="321"/>
      <c r="C35" s="179">
        <f>+C14+C18+C22+C26+C30</f>
        <v>0</v>
      </c>
      <c r="D35" s="179">
        <f>+D14+D18+D22+D26+D30</f>
        <v>0</v>
      </c>
      <c r="E35" s="179">
        <f>+E14+E18+E22+E26+E30</f>
        <v>0</v>
      </c>
      <c r="F35" s="179">
        <f>+F14+F18+F22+F26+F30</f>
        <v>0</v>
      </c>
      <c r="G35" s="179">
        <f>+G14+G18+G22+G26+G30</f>
        <v>0</v>
      </c>
    </row>
    <row r="36" spans="1:7" x14ac:dyDescent="0.25">
      <c r="A36" s="1" t="s">
        <v>76</v>
      </c>
      <c r="B36" s="321"/>
      <c r="C36" s="180" t="s">
        <v>88</v>
      </c>
      <c r="D36" s="180" t="str">
        <f>IF(C35=0,"-",(D35-C35)/C35)</f>
        <v>-</v>
      </c>
      <c r="E36" s="180" t="str">
        <f>IF(D35=0,"-",(E35-D35)/D35)</f>
        <v>-</v>
      </c>
      <c r="F36" s="180" t="str">
        <f>IF(E35=0,"-",(F35-E35)/E35)</f>
        <v>-</v>
      </c>
      <c r="G36" s="180" t="str">
        <f>IF(F35=0,"-",(G35-F35)/F35)</f>
        <v>-</v>
      </c>
    </row>
    <row r="37" spans="1:7" x14ac:dyDescent="0.25">
      <c r="A37" s="2" t="s">
        <v>77</v>
      </c>
      <c r="B37" s="315" t="s">
        <v>24</v>
      </c>
    </row>
    <row r="38" spans="1:7" x14ac:dyDescent="0.25">
      <c r="A38" s="1" t="s">
        <v>297</v>
      </c>
      <c r="B38" s="335" t="s">
        <v>24</v>
      </c>
      <c r="C38" s="176"/>
      <c r="D38" s="176"/>
      <c r="E38" s="176"/>
      <c r="F38" s="176"/>
      <c r="G38" s="176"/>
    </row>
    <row r="39" spans="1:7" x14ac:dyDescent="0.25">
      <c r="A39" s="1" t="s">
        <v>298</v>
      </c>
      <c r="B39" s="335" t="s">
        <v>24</v>
      </c>
      <c r="C39" s="176"/>
      <c r="D39" s="176"/>
      <c r="E39" s="176"/>
      <c r="F39" s="176"/>
      <c r="G39" s="176"/>
    </row>
    <row r="40" spans="1:7" x14ac:dyDescent="0.25">
      <c r="A40" s="1" t="s">
        <v>299</v>
      </c>
      <c r="B40" s="321"/>
      <c r="C40" s="177">
        <f>+C38+C39</f>
        <v>0</v>
      </c>
      <c r="D40" s="177">
        <f>+D38+D39</f>
        <v>0</v>
      </c>
      <c r="E40" s="177">
        <f>+E38+E39</f>
        <v>0</v>
      </c>
      <c r="F40" s="177">
        <f>+F38+F39</f>
        <v>0</v>
      </c>
      <c r="G40" s="177">
        <f>+G38+G39</f>
        <v>0</v>
      </c>
    </row>
    <row r="41" spans="1:7" x14ac:dyDescent="0.25">
      <c r="A41" s="1" t="s">
        <v>300</v>
      </c>
      <c r="B41" s="335" t="s">
        <v>24</v>
      </c>
      <c r="C41" s="176"/>
      <c r="D41" s="176"/>
      <c r="E41" s="176"/>
      <c r="F41" s="176"/>
      <c r="G41" s="176"/>
    </row>
    <row r="42" spans="1:7" x14ac:dyDescent="0.25">
      <c r="A42" s="1" t="s">
        <v>78</v>
      </c>
      <c r="B42" s="321"/>
      <c r="C42" s="182" t="s">
        <v>88</v>
      </c>
      <c r="D42" s="180" t="str">
        <f>IF(C41=0,"-",(D41-C41)/C41)</f>
        <v>-</v>
      </c>
      <c r="E42" s="180" t="str">
        <f>IF(D41=0,"-",(E41-D41)/D41)</f>
        <v>-</v>
      </c>
      <c r="F42" s="180" t="str">
        <f>IF(E41=0,"-",(F41-E41)/E41)</f>
        <v>-</v>
      </c>
      <c r="G42" s="180" t="str">
        <f>IF(F41=0,"-",(G41-F41)/F41)</f>
        <v>-</v>
      </c>
    </row>
    <row r="43" spans="1:7" x14ac:dyDescent="0.25">
      <c r="A43" s="2" t="s">
        <v>79</v>
      </c>
      <c r="B43" s="321"/>
    </row>
    <row r="44" spans="1:7" x14ac:dyDescent="0.25">
      <c r="A44" s="1" t="s">
        <v>80</v>
      </c>
      <c r="B44" s="321"/>
      <c r="C44" s="179">
        <f t="shared" ref="C44:G45" si="1">+C34+C40</f>
        <v>0</v>
      </c>
      <c r="D44" s="179">
        <f t="shared" si="1"/>
        <v>0</v>
      </c>
      <c r="E44" s="179">
        <f t="shared" si="1"/>
        <v>0</v>
      </c>
      <c r="F44" s="179">
        <f t="shared" si="1"/>
        <v>0</v>
      </c>
      <c r="G44" s="179">
        <f t="shared" si="1"/>
        <v>0</v>
      </c>
    </row>
    <row r="45" spans="1:7" x14ac:dyDescent="0.25">
      <c r="A45" s="1" t="s">
        <v>81</v>
      </c>
      <c r="B45" s="321"/>
      <c r="C45" s="181">
        <f t="shared" si="1"/>
        <v>0</v>
      </c>
      <c r="D45" s="181">
        <f t="shared" si="1"/>
        <v>0</v>
      </c>
      <c r="E45" s="181">
        <f t="shared" si="1"/>
        <v>0</v>
      </c>
      <c r="F45" s="181">
        <f t="shared" si="1"/>
        <v>0</v>
      </c>
      <c r="G45" s="181">
        <f t="shared" si="1"/>
        <v>0</v>
      </c>
    </row>
    <row r="46" spans="1:7" x14ac:dyDescent="0.25">
      <c r="A46" s="1" t="s">
        <v>82</v>
      </c>
      <c r="B46" s="321"/>
      <c r="C46" s="182" t="s">
        <v>88</v>
      </c>
      <c r="D46" s="180" t="str">
        <f>IF(C45=0,"-",(D45-C45)/C45)</f>
        <v>-</v>
      </c>
      <c r="E46" s="180" t="str">
        <f>IF(D45=0,"-",(E45-D45)/D45)</f>
        <v>-</v>
      </c>
      <c r="F46" s="180" t="str">
        <f>IF(E45=0,"-",(F45-E45)/E45)</f>
        <v>-</v>
      </c>
      <c r="G46" s="180" t="str">
        <f>IF(F45=0,"-",(G45-F45)/F45)</f>
        <v>-</v>
      </c>
    </row>
    <row r="48" spans="1:7" x14ac:dyDescent="0.25">
      <c r="A48" s="1" t="s">
        <v>129</v>
      </c>
    </row>
    <row r="49" spans="1:7" x14ac:dyDescent="0.25">
      <c r="A49" s="436"/>
      <c r="B49" s="437"/>
      <c r="C49" s="437"/>
      <c r="D49" s="437"/>
      <c r="E49" s="437"/>
      <c r="F49" s="437"/>
      <c r="G49" s="438"/>
    </row>
    <row r="50" spans="1:7" x14ac:dyDescent="0.25">
      <c r="A50" s="439"/>
      <c r="B50" s="440"/>
      <c r="C50" s="440"/>
      <c r="D50" s="440"/>
      <c r="E50" s="440"/>
      <c r="F50" s="440"/>
      <c r="G50" s="441"/>
    </row>
    <row r="51" spans="1:7" x14ac:dyDescent="0.25">
      <c r="A51" s="439"/>
      <c r="B51" s="440"/>
      <c r="C51" s="440"/>
      <c r="D51" s="440"/>
      <c r="E51" s="440"/>
      <c r="F51" s="440"/>
      <c r="G51" s="441"/>
    </row>
    <row r="52" spans="1:7" x14ac:dyDescent="0.25">
      <c r="A52" s="439"/>
      <c r="B52" s="440"/>
      <c r="C52" s="440"/>
      <c r="D52" s="440"/>
      <c r="E52" s="440"/>
      <c r="F52" s="440"/>
      <c r="G52" s="441"/>
    </row>
    <row r="53" spans="1:7" x14ac:dyDescent="0.25">
      <c r="A53" s="442"/>
      <c r="B53" s="443"/>
      <c r="C53" s="443"/>
      <c r="D53" s="443"/>
      <c r="E53" s="443"/>
      <c r="F53" s="443"/>
      <c r="G53" s="444"/>
    </row>
  </sheetData>
  <sheetProtection algorithmName="SHA-512" hashValue="YfEVNqW+GQtyJvTxVWBvTeubnAMGXAN5YaWXKlBP3gTK/lbgtlfGjCFc4DsBA80XeSlqaLssH4ykB/oGOS63ng==" saltValue="k1vWOKcXxcmuAgkO4CUIjw==" spinCount="100000" sheet="1" insertColumns="0" insertRows="0"/>
  <mergeCells count="4">
    <mergeCell ref="A1:G1"/>
    <mergeCell ref="A49:G53"/>
    <mergeCell ref="A3:G3"/>
    <mergeCell ref="A2:G2"/>
  </mergeCells>
  <phoneticPr fontId="9" type="noConversion"/>
  <pageMargins left="0.75" right="0.75" top="0.8" bottom="1" header="0.5" footer="0.5"/>
  <pageSetup orientation="portrait" r:id="rId1"/>
  <headerFooter alignWithMargins="0">
    <oddFooter>&amp;L&amp;"Times New Roman,Regular"Updated September 2026&amp;C&amp;"Times New Roman,Regular"&amp;P</oddFooter>
  </headerFooter>
  <ignoredErrors>
    <ignoredError sqref="C34 D34 E34 F34 G34" formula="1"/>
  </ignoredError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K53"/>
  <sheetViews>
    <sheetView zoomScaleNormal="100" workbookViewId="0">
      <selection activeCell="R22" sqref="R22"/>
    </sheetView>
  </sheetViews>
  <sheetFormatPr defaultColWidth="9.109375" defaultRowHeight="13.2" x14ac:dyDescent="0.25"/>
  <cols>
    <col min="1" max="1" width="2.33203125" style="1" customWidth="1"/>
    <col min="2" max="2" width="29.44140625" style="9" customWidth="1"/>
    <col min="3" max="3" width="8.5546875" style="9" customWidth="1"/>
    <col min="4" max="4" width="9.44140625" style="7" customWidth="1"/>
    <col min="5" max="5" width="10.6640625" style="1" customWidth="1"/>
    <col min="6" max="6" width="10" style="1" customWidth="1"/>
    <col min="7" max="7" width="9.109375" style="1"/>
    <col min="8" max="8" width="13.6640625" style="1" customWidth="1"/>
    <col min="9" max="11" width="9" customWidth="1"/>
    <col min="12" max="16384" width="9.109375" style="1"/>
  </cols>
  <sheetData>
    <row r="1" spans="1:11" ht="15.6" x14ac:dyDescent="0.3">
      <c r="A1" s="348" t="s">
        <v>371</v>
      </c>
      <c r="B1" s="348"/>
      <c r="C1" s="348"/>
      <c r="D1" s="348"/>
      <c r="E1" s="348"/>
      <c r="F1" s="348"/>
      <c r="G1" s="348"/>
      <c r="H1" s="348"/>
    </row>
    <row r="2" spans="1:11" ht="15.6" x14ac:dyDescent="0.3">
      <c r="A2" s="348" t="s">
        <v>96</v>
      </c>
      <c r="B2" s="348"/>
      <c r="C2" s="348"/>
      <c r="D2" s="348"/>
      <c r="E2" s="348"/>
      <c r="F2" s="348"/>
      <c r="G2" s="348"/>
      <c r="H2" s="348"/>
    </row>
    <row r="3" spans="1:11" x14ac:dyDescent="0.25">
      <c r="A3" s="8"/>
      <c r="B3" s="16"/>
      <c r="C3" s="16"/>
      <c r="D3" s="8"/>
      <c r="E3" s="8"/>
      <c r="F3" s="8"/>
      <c r="G3" s="8"/>
      <c r="H3" s="8"/>
    </row>
    <row r="4" spans="1:11" x14ac:dyDescent="0.25">
      <c r="A4" s="336" t="s">
        <v>24</v>
      </c>
      <c r="B4" s="1"/>
      <c r="C4" s="78" t="s">
        <v>166</v>
      </c>
      <c r="D4" s="78" t="s">
        <v>40</v>
      </c>
      <c r="E4" s="78" t="s">
        <v>41</v>
      </c>
      <c r="F4" s="78" t="s">
        <v>49</v>
      </c>
      <c r="G4" s="78" t="s">
        <v>42</v>
      </c>
      <c r="H4" s="78" t="s">
        <v>72</v>
      </c>
    </row>
    <row r="5" spans="1:11" x14ac:dyDescent="0.25">
      <c r="A5" s="321"/>
      <c r="C5" s="79" t="s">
        <v>167</v>
      </c>
      <c r="D5" s="80" t="s">
        <v>43</v>
      </c>
      <c r="E5" s="80" t="s">
        <v>43</v>
      </c>
      <c r="F5" s="80" t="s">
        <v>43</v>
      </c>
      <c r="G5" s="80" t="s">
        <v>13</v>
      </c>
      <c r="H5" s="80" t="s">
        <v>112</v>
      </c>
    </row>
    <row r="6" spans="1:11" x14ac:dyDescent="0.25">
      <c r="A6" s="321"/>
      <c r="B6" s="9" t="s">
        <v>44</v>
      </c>
      <c r="C6" s="80" t="s">
        <v>272</v>
      </c>
      <c r="D6" s="126" t="s">
        <v>270</v>
      </c>
      <c r="E6" s="126" t="s">
        <v>270</v>
      </c>
      <c r="F6" s="126" t="s">
        <v>271</v>
      </c>
      <c r="G6" s="126" t="s">
        <v>271</v>
      </c>
      <c r="H6" s="126" t="s">
        <v>270</v>
      </c>
    </row>
    <row r="7" spans="1:11" x14ac:dyDescent="0.25">
      <c r="A7" s="337" t="s">
        <v>279</v>
      </c>
      <c r="D7" s="17"/>
      <c r="E7" s="7"/>
      <c r="F7" s="7"/>
      <c r="G7" s="7"/>
      <c r="H7" s="13"/>
    </row>
    <row r="8" spans="1:11" s="19" customFormat="1" x14ac:dyDescent="0.25">
      <c r="A8" s="336" t="s">
        <v>24</v>
      </c>
      <c r="B8" s="143"/>
      <c r="C8" s="145"/>
      <c r="D8" s="146"/>
      <c r="E8" s="146"/>
      <c r="F8" s="146"/>
      <c r="G8" s="146"/>
      <c r="H8" s="146"/>
      <c r="I8"/>
      <c r="J8"/>
      <c r="K8"/>
    </row>
    <row r="9" spans="1:11" s="19" customFormat="1" x14ac:dyDescent="0.25">
      <c r="A9" s="338"/>
      <c r="B9" s="144"/>
      <c r="C9" s="148"/>
      <c r="D9" s="146"/>
      <c r="E9" s="146"/>
      <c r="F9" s="146"/>
      <c r="G9" s="146"/>
      <c r="H9" s="146"/>
      <c r="I9"/>
      <c r="J9"/>
      <c r="K9"/>
    </row>
    <row r="10" spans="1:11" s="19" customFormat="1" x14ac:dyDescent="0.25">
      <c r="A10" s="338"/>
      <c r="B10" s="143"/>
      <c r="C10" s="145"/>
      <c r="D10" s="146"/>
      <c r="E10" s="146"/>
      <c r="F10" s="146"/>
      <c r="G10" s="146"/>
      <c r="H10" s="146"/>
      <c r="I10"/>
      <c r="J10"/>
      <c r="K10"/>
    </row>
    <row r="11" spans="1:11" s="19" customFormat="1" x14ac:dyDescent="0.25">
      <c r="A11" s="338"/>
      <c r="B11" s="143"/>
      <c r="C11" s="145"/>
      <c r="D11" s="146"/>
      <c r="E11" s="146"/>
      <c r="F11" s="146"/>
      <c r="G11" s="146"/>
      <c r="H11" s="146"/>
      <c r="I11"/>
      <c r="J11"/>
      <c r="K11"/>
    </row>
    <row r="12" spans="1:11" s="19" customFormat="1" x14ac:dyDescent="0.25">
      <c r="A12" s="338"/>
      <c r="B12" s="143"/>
      <c r="C12" s="145"/>
      <c r="D12" s="146"/>
      <c r="E12" s="146"/>
      <c r="F12" s="146"/>
      <c r="G12" s="146"/>
      <c r="H12" s="146"/>
      <c r="I12"/>
      <c r="J12"/>
      <c r="K12"/>
    </row>
    <row r="13" spans="1:11" s="19" customFormat="1" x14ac:dyDescent="0.25">
      <c r="A13" s="338"/>
      <c r="B13" s="20" t="s">
        <v>45</v>
      </c>
      <c r="D13" s="147">
        <f>SUM(D8:D12)</f>
        <v>0</v>
      </c>
      <c r="E13" s="147">
        <f>SUM(E8:E12)</f>
        <v>0</v>
      </c>
      <c r="F13" s="147">
        <f>SUM(F8:F12)</f>
        <v>0</v>
      </c>
      <c r="G13" s="147">
        <f>SUM(G8:G12)</f>
        <v>0</v>
      </c>
      <c r="H13" s="147">
        <f>SUM(H8:H12)</f>
        <v>0</v>
      </c>
      <c r="I13"/>
      <c r="J13"/>
      <c r="K13"/>
    </row>
    <row r="14" spans="1:11" s="19" customFormat="1" x14ac:dyDescent="0.25">
      <c r="A14" s="337" t="s">
        <v>280</v>
      </c>
      <c r="B14" s="20"/>
      <c r="C14" s="20"/>
      <c r="D14" s="21"/>
      <c r="E14" s="18"/>
      <c r="F14" s="18"/>
      <c r="G14" s="18"/>
      <c r="H14" s="22"/>
      <c r="I14"/>
      <c r="J14"/>
      <c r="K14"/>
    </row>
    <row r="15" spans="1:11" s="19" customFormat="1" x14ac:dyDescent="0.25">
      <c r="A15" s="339" t="s">
        <v>24</v>
      </c>
      <c r="B15" s="143"/>
      <c r="C15" s="149"/>
      <c r="D15" s="150"/>
      <c r="E15" s="151"/>
      <c r="F15" s="151"/>
      <c r="G15" s="151"/>
      <c r="H15" s="151"/>
      <c r="I15"/>
      <c r="J15"/>
      <c r="K15"/>
    </row>
    <row r="16" spans="1:11" s="19" customFormat="1" x14ac:dyDescent="0.25">
      <c r="A16" s="338"/>
      <c r="B16" s="143" t="s">
        <v>0</v>
      </c>
      <c r="C16" s="149"/>
      <c r="D16" s="150"/>
      <c r="E16" s="151"/>
      <c r="F16" s="151"/>
      <c r="G16" s="151"/>
      <c r="H16" s="151"/>
      <c r="I16"/>
      <c r="J16"/>
      <c r="K16"/>
    </row>
    <row r="17" spans="1:11" s="19" customFormat="1" x14ac:dyDescent="0.25">
      <c r="A17" s="338"/>
      <c r="B17" s="143" t="s">
        <v>0</v>
      </c>
      <c r="C17" s="149"/>
      <c r="D17" s="150"/>
      <c r="E17" s="151"/>
      <c r="F17" s="151"/>
      <c r="G17" s="151"/>
      <c r="H17" s="151"/>
      <c r="I17"/>
      <c r="J17"/>
      <c r="K17"/>
    </row>
    <row r="18" spans="1:11" s="19" customFormat="1" x14ac:dyDescent="0.25">
      <c r="A18" s="338"/>
      <c r="B18" s="143"/>
      <c r="C18" s="149"/>
      <c r="D18" s="150"/>
      <c r="E18" s="151"/>
      <c r="F18" s="151"/>
      <c r="G18" s="151"/>
      <c r="H18" s="151"/>
      <c r="I18"/>
      <c r="J18"/>
      <c r="K18"/>
    </row>
    <row r="19" spans="1:11" s="19" customFormat="1" x14ac:dyDescent="0.25">
      <c r="A19" s="338"/>
      <c r="B19" s="143" t="s">
        <v>0</v>
      </c>
      <c r="C19" s="149"/>
      <c r="D19" s="150"/>
      <c r="E19" s="151"/>
      <c r="F19" s="151"/>
      <c r="G19" s="151"/>
      <c r="H19" s="151"/>
      <c r="I19"/>
      <c r="J19"/>
      <c r="K19"/>
    </row>
    <row r="20" spans="1:11" s="19" customFormat="1" x14ac:dyDescent="0.25">
      <c r="A20" s="338"/>
      <c r="B20" s="143" t="s">
        <v>0</v>
      </c>
      <c r="C20" s="149"/>
      <c r="D20" s="150"/>
      <c r="E20" s="151"/>
      <c r="F20" s="151"/>
      <c r="G20" s="151"/>
      <c r="H20" s="151"/>
      <c r="I20"/>
      <c r="J20"/>
      <c r="K20"/>
    </row>
    <row r="21" spans="1:11" s="19" customFormat="1" x14ac:dyDescent="0.25">
      <c r="A21" s="338"/>
      <c r="B21" s="143" t="s">
        <v>0</v>
      </c>
      <c r="C21" s="149"/>
      <c r="D21" s="150"/>
      <c r="E21" s="151"/>
      <c r="F21" s="151"/>
      <c r="G21" s="151"/>
      <c r="H21" s="151"/>
      <c r="I21"/>
      <c r="J21"/>
      <c r="K21"/>
    </row>
    <row r="22" spans="1:11" s="19" customFormat="1" x14ac:dyDescent="0.25">
      <c r="A22" s="338"/>
      <c r="B22" s="143"/>
      <c r="C22" s="149"/>
      <c r="D22" s="150"/>
      <c r="E22" s="151"/>
      <c r="F22" s="151"/>
      <c r="G22" s="151"/>
      <c r="H22" s="151"/>
      <c r="I22"/>
      <c r="J22"/>
      <c r="K22"/>
    </row>
    <row r="23" spans="1:11" s="19" customFormat="1" x14ac:dyDescent="0.25">
      <c r="A23" s="339" t="s">
        <v>24</v>
      </c>
      <c r="B23" s="143" t="s">
        <v>47</v>
      </c>
      <c r="C23" s="149"/>
      <c r="D23" s="150"/>
      <c r="E23" s="151"/>
      <c r="F23" s="151"/>
      <c r="G23" s="151"/>
      <c r="H23" s="151"/>
      <c r="I23"/>
      <c r="J23"/>
      <c r="K23"/>
    </row>
    <row r="24" spans="1:11" s="19" customFormat="1" x14ac:dyDescent="0.25">
      <c r="A24" s="338"/>
      <c r="B24" s="20" t="s">
        <v>45</v>
      </c>
      <c r="D24" s="147">
        <f>SUM(D15:D23)</f>
        <v>0</v>
      </c>
      <c r="E24" s="147">
        <f>SUM(E15:E23)</f>
        <v>0</v>
      </c>
      <c r="F24" s="147">
        <f>SUM(F15:F23)</f>
        <v>0</v>
      </c>
      <c r="G24" s="147">
        <f>SUM(G15:G23)</f>
        <v>0</v>
      </c>
      <c r="H24" s="147">
        <f>SUM(H15:H23)</f>
        <v>0</v>
      </c>
      <c r="I24"/>
      <c r="J24"/>
      <c r="K24"/>
    </row>
    <row r="25" spans="1:11" s="19" customFormat="1" x14ac:dyDescent="0.25">
      <c r="A25" s="337" t="s">
        <v>281</v>
      </c>
      <c r="B25" s="20"/>
      <c r="C25" s="20"/>
      <c r="D25" s="21"/>
      <c r="E25" s="18"/>
      <c r="F25" s="18"/>
      <c r="G25" s="18"/>
      <c r="H25" s="22"/>
      <c r="I25"/>
      <c r="J25"/>
      <c r="K25"/>
    </row>
    <row r="26" spans="1:11" s="19" customFormat="1" x14ac:dyDescent="0.25">
      <c r="A26" s="339" t="s">
        <v>24</v>
      </c>
      <c r="B26" s="143" t="s">
        <v>0</v>
      </c>
      <c r="C26" s="149"/>
      <c r="D26" s="150"/>
      <c r="E26" s="151"/>
      <c r="F26" s="151"/>
      <c r="G26" s="151"/>
      <c r="H26" s="151"/>
      <c r="I26"/>
      <c r="J26"/>
      <c r="K26"/>
    </row>
    <row r="27" spans="1:11" s="19" customFormat="1" x14ac:dyDescent="0.25">
      <c r="A27" s="338"/>
      <c r="B27" s="143" t="s">
        <v>0</v>
      </c>
      <c r="C27" s="149"/>
      <c r="D27" s="150"/>
      <c r="E27" s="151"/>
      <c r="F27" s="151"/>
      <c r="G27" s="151"/>
      <c r="H27" s="151"/>
      <c r="I27"/>
      <c r="J27"/>
      <c r="K27"/>
    </row>
    <row r="28" spans="1:11" s="19" customFormat="1" x14ac:dyDescent="0.25">
      <c r="A28" s="338"/>
      <c r="B28" s="143" t="s">
        <v>0</v>
      </c>
      <c r="C28" s="149"/>
      <c r="D28" s="150"/>
      <c r="E28" s="151"/>
      <c r="F28" s="151"/>
      <c r="G28" s="151"/>
      <c r="H28" s="151"/>
      <c r="I28"/>
      <c r="J28"/>
      <c r="K28"/>
    </row>
    <row r="29" spans="1:11" s="19" customFormat="1" x14ac:dyDescent="0.25">
      <c r="A29" s="338"/>
      <c r="B29" s="143" t="s">
        <v>0</v>
      </c>
      <c r="C29" s="149"/>
      <c r="D29" s="150"/>
      <c r="E29" s="151"/>
      <c r="F29" s="151"/>
      <c r="G29" s="151"/>
      <c r="H29" s="151"/>
      <c r="I29"/>
      <c r="J29"/>
      <c r="K29"/>
    </row>
    <row r="30" spans="1:11" s="19" customFormat="1" x14ac:dyDescent="0.25">
      <c r="A30" s="338"/>
      <c r="B30" s="143" t="s">
        <v>0</v>
      </c>
      <c r="C30" s="149"/>
      <c r="D30" s="150"/>
      <c r="E30" s="151"/>
      <c r="F30" s="151"/>
      <c r="G30" s="151"/>
      <c r="H30" s="151"/>
      <c r="I30"/>
      <c r="J30"/>
      <c r="K30"/>
    </row>
    <row r="31" spans="1:11" s="19" customFormat="1" x14ac:dyDescent="0.25">
      <c r="A31" s="338"/>
      <c r="B31" s="143" t="s">
        <v>0</v>
      </c>
      <c r="C31" s="149"/>
      <c r="D31" s="150"/>
      <c r="E31" s="151"/>
      <c r="F31" s="151"/>
      <c r="G31" s="151"/>
      <c r="H31" s="151"/>
      <c r="I31"/>
      <c r="J31"/>
      <c r="K31"/>
    </row>
    <row r="32" spans="1:11" s="19" customFormat="1" x14ac:dyDescent="0.25">
      <c r="A32" s="338"/>
      <c r="B32" s="143" t="s">
        <v>0</v>
      </c>
      <c r="C32" s="149"/>
      <c r="D32" s="150"/>
      <c r="E32" s="151"/>
      <c r="F32" s="151"/>
      <c r="G32" s="151"/>
      <c r="H32" s="151"/>
      <c r="I32"/>
      <c r="J32"/>
      <c r="K32"/>
    </row>
    <row r="33" spans="1:11" s="19" customFormat="1" x14ac:dyDescent="0.25">
      <c r="A33" s="338"/>
      <c r="B33" s="143" t="s">
        <v>0</v>
      </c>
      <c r="C33" s="149"/>
      <c r="D33" s="150"/>
      <c r="E33" s="151"/>
      <c r="F33" s="151"/>
      <c r="G33" s="151"/>
      <c r="H33" s="151"/>
      <c r="I33"/>
      <c r="J33"/>
      <c r="K33"/>
    </row>
    <row r="34" spans="1:11" s="19" customFormat="1" x14ac:dyDescent="0.25">
      <c r="A34" s="338"/>
      <c r="B34" s="143" t="s">
        <v>0</v>
      </c>
      <c r="C34" s="149"/>
      <c r="D34" s="150"/>
      <c r="E34" s="151"/>
      <c r="F34" s="151"/>
      <c r="G34" s="151"/>
      <c r="H34" s="151"/>
      <c r="I34"/>
      <c r="J34"/>
      <c r="K34"/>
    </row>
    <row r="35" spans="1:11" s="19" customFormat="1" x14ac:dyDescent="0.25">
      <c r="A35" s="338"/>
      <c r="B35" s="143" t="s">
        <v>0</v>
      </c>
      <c r="C35" s="149"/>
      <c r="D35" s="150"/>
      <c r="E35" s="151"/>
      <c r="F35" s="151"/>
      <c r="G35" s="151"/>
      <c r="H35" s="151"/>
      <c r="I35"/>
      <c r="J35"/>
      <c r="K35"/>
    </row>
    <row r="36" spans="1:11" s="19" customFormat="1" x14ac:dyDescent="0.25">
      <c r="A36" s="338"/>
      <c r="B36" s="143" t="s">
        <v>0</v>
      </c>
      <c r="C36" s="149"/>
      <c r="D36" s="150"/>
      <c r="E36" s="151"/>
      <c r="F36" s="151"/>
      <c r="G36" s="151"/>
      <c r="H36" s="151"/>
      <c r="I36"/>
      <c r="J36"/>
      <c r="K36"/>
    </row>
    <row r="37" spans="1:11" s="19" customFormat="1" x14ac:dyDescent="0.25">
      <c r="A37" s="340"/>
      <c r="B37" s="143" t="s">
        <v>0</v>
      </c>
      <c r="C37" s="149"/>
      <c r="D37" s="150"/>
      <c r="E37" s="151"/>
      <c r="F37" s="151"/>
      <c r="G37" s="151"/>
      <c r="H37" s="151"/>
      <c r="I37"/>
      <c r="J37"/>
      <c r="K37"/>
    </row>
    <row r="38" spans="1:11" s="19" customFormat="1" x14ac:dyDescent="0.25">
      <c r="A38" s="338"/>
      <c r="B38" s="143" t="s">
        <v>0</v>
      </c>
      <c r="C38" s="149"/>
      <c r="D38" s="150"/>
      <c r="E38" s="151"/>
      <c r="F38" s="151"/>
      <c r="G38" s="151"/>
      <c r="H38" s="151"/>
      <c r="I38"/>
      <c r="J38"/>
      <c r="K38"/>
    </row>
    <row r="39" spans="1:11" s="19" customFormat="1" x14ac:dyDescent="0.25">
      <c r="A39" s="338"/>
      <c r="B39" s="143" t="s">
        <v>0</v>
      </c>
      <c r="C39" s="149"/>
      <c r="D39" s="150"/>
      <c r="E39" s="151"/>
      <c r="F39" s="151"/>
      <c r="G39" s="151"/>
      <c r="H39" s="151"/>
      <c r="I39"/>
      <c r="J39"/>
      <c r="K39"/>
    </row>
    <row r="40" spans="1:11" s="19" customFormat="1" x14ac:dyDescent="0.25">
      <c r="A40" s="338"/>
      <c r="B40" s="143" t="s">
        <v>0</v>
      </c>
      <c r="C40" s="149"/>
      <c r="D40" s="150"/>
      <c r="E40" s="151"/>
      <c r="F40" s="151"/>
      <c r="G40" s="151"/>
      <c r="H40" s="151"/>
      <c r="I40"/>
      <c r="J40"/>
      <c r="K40"/>
    </row>
    <row r="41" spans="1:11" s="19" customFormat="1" x14ac:dyDescent="0.25">
      <c r="A41" s="338"/>
      <c r="B41" s="143"/>
      <c r="C41" s="149"/>
      <c r="D41" s="150"/>
      <c r="E41" s="151"/>
      <c r="F41" s="151"/>
      <c r="G41" s="151"/>
      <c r="H41" s="151"/>
      <c r="I41"/>
      <c r="J41"/>
      <c r="K41"/>
    </row>
    <row r="42" spans="1:11" s="19" customFormat="1" x14ac:dyDescent="0.25">
      <c r="A42" s="338"/>
      <c r="B42" s="143" t="s">
        <v>47</v>
      </c>
      <c r="C42" s="149"/>
      <c r="D42" s="150"/>
      <c r="E42" s="151"/>
      <c r="F42" s="151"/>
      <c r="G42" s="151"/>
      <c r="H42" s="151"/>
      <c r="I42"/>
      <c r="J42"/>
      <c r="K42"/>
    </row>
    <row r="43" spans="1:11" s="19" customFormat="1" x14ac:dyDescent="0.25">
      <c r="B43" s="152"/>
      <c r="C43" s="153" t="s">
        <v>45</v>
      </c>
      <c r="D43" s="147">
        <f>SUM(D26:D42)</f>
        <v>0</v>
      </c>
      <c r="E43" s="147">
        <f>SUM(E26:E42)</f>
        <v>0</v>
      </c>
      <c r="F43" s="147">
        <f>SUM(F26:F42)</f>
        <v>0</v>
      </c>
      <c r="G43" s="147">
        <f>SUM(G26:G42)</f>
        <v>0</v>
      </c>
      <c r="H43" s="147">
        <f>SUM(H26:H42)</f>
        <v>0</v>
      </c>
      <c r="I43"/>
      <c r="J43"/>
      <c r="K43"/>
    </row>
    <row r="44" spans="1:11" s="19" customFormat="1" ht="13.2" customHeight="1" x14ac:dyDescent="0.25">
      <c r="B44" s="20"/>
      <c r="C44" s="9"/>
      <c r="D44" s="20"/>
      <c r="E44" s="20"/>
      <c r="F44" s="20"/>
      <c r="G44" s="20"/>
      <c r="H44" s="20"/>
      <c r="I44"/>
      <c r="J44"/>
      <c r="K44"/>
    </row>
    <row r="45" spans="1:11" s="19" customFormat="1" ht="13.2" customHeight="1" x14ac:dyDescent="0.25">
      <c r="A45" s="24"/>
      <c r="B45" s="20" t="s">
        <v>48</v>
      </c>
      <c r="C45" s="9"/>
      <c r="D45" s="154">
        <f>D13+D24+D43</f>
        <v>0</v>
      </c>
      <c r="E45" s="154">
        <f>E13+E24+E43</f>
        <v>0</v>
      </c>
      <c r="F45" s="154">
        <f>F13+F24+F43</f>
        <v>0</v>
      </c>
      <c r="G45" s="154">
        <f>G13+G24+G43</f>
        <v>0</v>
      </c>
      <c r="H45" s="154">
        <f>H13+H24+H43</f>
        <v>0</v>
      </c>
      <c r="I45"/>
      <c r="J45"/>
      <c r="K45"/>
    </row>
    <row r="46" spans="1:11" ht="13.2" customHeight="1" x14ac:dyDescent="0.25">
      <c r="D46" s="20"/>
      <c r="E46" s="20"/>
      <c r="F46" s="20"/>
      <c r="G46" s="20"/>
      <c r="H46" s="20"/>
    </row>
    <row r="47" spans="1:11" x14ac:dyDescent="0.25">
      <c r="A47" s="9" t="s">
        <v>273</v>
      </c>
    </row>
    <row r="49" spans="1:8" x14ac:dyDescent="0.25">
      <c r="A49" s="1" t="s">
        <v>129</v>
      </c>
      <c r="B49" s="1"/>
    </row>
    <row r="50" spans="1:8" x14ac:dyDescent="0.25">
      <c r="A50" s="412"/>
      <c r="B50" s="413"/>
      <c r="C50" s="413"/>
      <c r="D50" s="413"/>
      <c r="E50" s="413"/>
      <c r="F50" s="413"/>
      <c r="G50" s="413"/>
      <c r="H50" s="414"/>
    </row>
    <row r="51" spans="1:8" x14ac:dyDescent="0.25">
      <c r="A51" s="415"/>
      <c r="B51" s="416"/>
      <c r="C51" s="416"/>
      <c r="D51" s="416"/>
      <c r="E51" s="416"/>
      <c r="F51" s="416"/>
      <c r="G51" s="416"/>
      <c r="H51" s="417"/>
    </row>
    <row r="52" spans="1:8" x14ac:dyDescent="0.25">
      <c r="A52" s="415"/>
      <c r="B52" s="416"/>
      <c r="C52" s="416"/>
      <c r="D52" s="416"/>
      <c r="E52" s="416"/>
      <c r="F52" s="416"/>
      <c r="G52" s="416"/>
      <c r="H52" s="417"/>
    </row>
    <row r="53" spans="1:8" x14ac:dyDescent="0.25">
      <c r="A53" s="418"/>
      <c r="B53" s="419"/>
      <c r="C53" s="419"/>
      <c r="D53" s="419"/>
      <c r="E53" s="419"/>
      <c r="F53" s="419"/>
      <c r="G53" s="419"/>
      <c r="H53" s="420"/>
    </row>
  </sheetData>
  <sheetProtection algorithmName="SHA-512" hashValue="+2fhWHb5rlbEhcGawBbfKRt68O6ueNco8wdHUoz7yQwzf8U1wozkqLD8SZAGtpJTtmJKU8+rlbggGlo/Miqb7g==" saltValue="bE1OH+agKRQafVLApu0iFQ==" spinCount="100000" sheet="1" insertColumns="0" insertRows="0"/>
  <mergeCells count="3">
    <mergeCell ref="A50:H53"/>
    <mergeCell ref="A1:H1"/>
    <mergeCell ref="A2:H2"/>
  </mergeCells>
  <phoneticPr fontId="9" type="noConversion"/>
  <pageMargins left="0.75" right="0.75" top="0.8" bottom="1" header="0.5" footer="0.5"/>
  <pageSetup scale="97" orientation="portrait" r:id="rId1"/>
  <headerFooter alignWithMargins="0">
    <oddFooter>&amp;L&amp;"Times New Roman,Regular"Updated September 2026&amp;C&amp;"Times New Roman,Regular"&amp;P</oddFooter>
  </headerFooter>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I52"/>
  <sheetViews>
    <sheetView zoomScaleNormal="100" workbookViewId="0">
      <selection activeCell="R22" sqref="R22"/>
    </sheetView>
  </sheetViews>
  <sheetFormatPr defaultColWidth="9.109375" defaultRowHeight="13.2" x14ac:dyDescent="0.25"/>
  <cols>
    <col min="1" max="1" width="2.44140625" style="1" customWidth="1"/>
    <col min="2" max="2" width="23.6640625" style="9" customWidth="1"/>
    <col min="3" max="3" width="10.21875" style="9" customWidth="1"/>
    <col min="4" max="4" width="10.109375" style="9" customWidth="1"/>
    <col min="5" max="5" width="10.33203125" style="1" customWidth="1"/>
    <col min="6" max="6" width="10.5546875" style="1" customWidth="1"/>
    <col min="7" max="7" width="9.109375" style="1"/>
    <col min="8" max="8" width="13.109375" style="1" bestFit="1" customWidth="1"/>
    <col min="9" max="9" width="9" customWidth="1"/>
    <col min="10" max="16384" width="9.109375" style="1"/>
  </cols>
  <sheetData>
    <row r="1" spans="1:9" ht="15.6" x14ac:dyDescent="0.3">
      <c r="A1" s="348" t="s">
        <v>371</v>
      </c>
      <c r="B1" s="348"/>
      <c r="C1" s="348"/>
      <c r="D1" s="348"/>
      <c r="E1" s="348"/>
      <c r="F1" s="348"/>
      <c r="G1" s="348"/>
      <c r="H1" s="348"/>
    </row>
    <row r="2" spans="1:9" ht="15.6" x14ac:dyDescent="0.3">
      <c r="A2" s="348" t="s">
        <v>97</v>
      </c>
      <c r="B2" s="348"/>
      <c r="C2" s="348"/>
      <c r="D2" s="348"/>
      <c r="E2" s="348"/>
      <c r="F2" s="348"/>
      <c r="G2" s="348"/>
      <c r="H2" s="348"/>
    </row>
    <row r="3" spans="1:9" x14ac:dyDescent="0.25">
      <c r="A3" s="336" t="s">
        <v>24</v>
      </c>
      <c r="B3" s="9" t="s">
        <v>44</v>
      </c>
      <c r="D3" s="8"/>
      <c r="E3" s="8"/>
      <c r="F3" s="8"/>
      <c r="G3" s="8"/>
    </row>
    <row r="4" spans="1:9" x14ac:dyDescent="0.25">
      <c r="A4" s="315" t="s">
        <v>24</v>
      </c>
      <c r="C4" s="78" t="s">
        <v>166</v>
      </c>
      <c r="D4" s="78" t="s">
        <v>40</v>
      </c>
      <c r="E4" s="78" t="s">
        <v>41</v>
      </c>
      <c r="F4" s="78" t="s">
        <v>49</v>
      </c>
      <c r="G4" s="78" t="s">
        <v>42</v>
      </c>
      <c r="H4" s="78" t="s">
        <v>72</v>
      </c>
    </row>
    <row r="5" spans="1:9" x14ac:dyDescent="0.25">
      <c r="A5" s="321"/>
      <c r="C5" s="79" t="s">
        <v>167</v>
      </c>
      <c r="D5" s="80" t="s">
        <v>43</v>
      </c>
      <c r="E5" s="80" t="s">
        <v>43</v>
      </c>
      <c r="F5" s="80" t="s">
        <v>43</v>
      </c>
      <c r="G5" s="80" t="s">
        <v>13</v>
      </c>
      <c r="H5" s="80" t="s">
        <v>112</v>
      </c>
    </row>
    <row r="6" spans="1:9" x14ac:dyDescent="0.25">
      <c r="A6" s="321"/>
      <c r="C6" s="80" t="s">
        <v>272</v>
      </c>
      <c r="D6" s="126" t="s">
        <v>271</v>
      </c>
      <c r="E6" s="126" t="s">
        <v>270</v>
      </c>
      <c r="F6" s="126" t="s">
        <v>271</v>
      </c>
      <c r="G6" s="126" t="s">
        <v>271</v>
      </c>
      <c r="H6" s="126" t="s">
        <v>270</v>
      </c>
    </row>
    <row r="7" spans="1:9" s="19" customFormat="1" x14ac:dyDescent="0.25">
      <c r="A7" s="337" t="s">
        <v>282</v>
      </c>
      <c r="B7" s="20"/>
      <c r="C7" s="20"/>
      <c r="D7" s="20"/>
      <c r="E7" s="18"/>
      <c r="F7" s="18"/>
      <c r="G7" s="18"/>
      <c r="H7" s="22"/>
      <c r="I7"/>
    </row>
    <row r="8" spans="1:9" s="19" customFormat="1" x14ac:dyDescent="0.25">
      <c r="A8" s="339" t="s">
        <v>24</v>
      </c>
      <c r="B8" s="143"/>
      <c r="C8" s="155"/>
      <c r="D8" s="155"/>
      <c r="E8" s="156"/>
      <c r="F8" s="156"/>
      <c r="G8" s="156"/>
      <c r="H8" s="156"/>
      <c r="I8"/>
    </row>
    <row r="9" spans="1:9" s="19" customFormat="1" x14ac:dyDescent="0.25">
      <c r="A9" s="338"/>
      <c r="B9" s="143"/>
      <c r="C9" s="155"/>
      <c r="D9" s="155"/>
      <c r="E9" s="156"/>
      <c r="F9" s="156"/>
      <c r="G9" s="156"/>
      <c r="H9" s="156"/>
      <c r="I9"/>
    </row>
    <row r="10" spans="1:9" s="19" customFormat="1" x14ac:dyDescent="0.25">
      <c r="A10" s="338"/>
      <c r="B10" s="143"/>
      <c r="C10" s="155"/>
      <c r="D10" s="155"/>
      <c r="E10" s="156"/>
      <c r="F10" s="156"/>
      <c r="G10" s="156"/>
      <c r="H10" s="156"/>
      <c r="I10"/>
    </row>
    <row r="11" spans="1:9" s="19" customFormat="1" x14ac:dyDescent="0.25">
      <c r="A11" s="338"/>
      <c r="B11" s="143"/>
      <c r="C11" s="155"/>
      <c r="D11" s="155"/>
      <c r="E11" s="156"/>
      <c r="F11" s="156"/>
      <c r="G11" s="156"/>
      <c r="H11" s="156"/>
      <c r="I11"/>
    </row>
    <row r="12" spans="1:9" s="19" customFormat="1" x14ac:dyDescent="0.25">
      <c r="A12" s="338"/>
      <c r="B12" s="143"/>
      <c r="C12" s="155"/>
      <c r="D12" s="155"/>
      <c r="E12" s="156"/>
      <c r="F12" s="156"/>
      <c r="G12" s="156"/>
      <c r="H12" s="156"/>
      <c r="I12"/>
    </row>
    <row r="13" spans="1:9" s="19" customFormat="1" x14ac:dyDescent="0.25">
      <c r="A13" s="338"/>
      <c r="B13" s="143"/>
      <c r="C13" s="155"/>
      <c r="D13" s="155"/>
      <c r="E13" s="156"/>
      <c r="F13" s="156"/>
      <c r="G13" s="156"/>
      <c r="H13" s="156"/>
      <c r="I13"/>
    </row>
    <row r="14" spans="1:9" s="19" customFormat="1" x14ac:dyDescent="0.25">
      <c r="A14" s="338"/>
      <c r="B14" s="143"/>
      <c r="C14" s="155"/>
      <c r="D14" s="155"/>
      <c r="E14" s="156"/>
      <c r="F14" s="156"/>
      <c r="G14" s="156"/>
      <c r="H14" s="156"/>
      <c r="I14"/>
    </row>
    <row r="15" spans="1:9" s="19" customFormat="1" x14ac:dyDescent="0.25">
      <c r="A15" s="338"/>
      <c r="B15" s="143"/>
      <c r="C15" s="155"/>
      <c r="D15" s="155"/>
      <c r="E15" s="156"/>
      <c r="F15" s="156"/>
      <c r="G15" s="156"/>
      <c r="H15" s="156"/>
      <c r="I15"/>
    </row>
    <row r="16" spans="1:9" s="19" customFormat="1" x14ac:dyDescent="0.25">
      <c r="A16" s="338"/>
      <c r="B16" s="143"/>
      <c r="C16" s="155"/>
      <c r="D16" s="155"/>
      <c r="E16" s="156"/>
      <c r="F16" s="156"/>
      <c r="G16" s="156"/>
      <c r="H16" s="156"/>
      <c r="I16"/>
    </row>
    <row r="17" spans="1:9" s="19" customFormat="1" x14ac:dyDescent="0.25">
      <c r="A17" s="338"/>
      <c r="B17" s="143"/>
      <c r="C17" s="155"/>
      <c r="D17" s="155"/>
      <c r="E17" s="156"/>
      <c r="F17" s="156"/>
      <c r="G17" s="156"/>
      <c r="H17" s="156"/>
      <c r="I17"/>
    </row>
    <row r="18" spans="1:9" s="19" customFormat="1" x14ac:dyDescent="0.25">
      <c r="A18" s="338"/>
      <c r="B18" s="143" t="s">
        <v>0</v>
      </c>
      <c r="C18" s="155"/>
      <c r="D18" s="155"/>
      <c r="E18" s="156"/>
      <c r="F18" s="156"/>
      <c r="G18" s="156"/>
      <c r="H18" s="156"/>
      <c r="I18"/>
    </row>
    <row r="19" spans="1:9" s="19" customFormat="1" x14ac:dyDescent="0.25">
      <c r="A19" s="338"/>
      <c r="B19" s="20" t="s">
        <v>45</v>
      </c>
      <c r="D19" s="147">
        <f>SUM(D8:D18)</f>
        <v>0</v>
      </c>
      <c r="E19" s="147">
        <f>SUM(E8:E18)</f>
        <v>0</v>
      </c>
      <c r="F19" s="147">
        <f>SUM(F8:F18)</f>
        <v>0</v>
      </c>
      <c r="G19" s="147">
        <f>SUM(G8:G18)</f>
        <v>0</v>
      </c>
      <c r="H19" s="147">
        <f>SUM(H8:H18)</f>
        <v>0</v>
      </c>
      <c r="I19"/>
    </row>
    <row r="20" spans="1:9" s="19" customFormat="1" x14ac:dyDescent="0.25">
      <c r="A20" s="337" t="s">
        <v>283</v>
      </c>
      <c r="B20" s="20"/>
      <c r="C20" s="20"/>
      <c r="D20" s="20"/>
      <c r="E20" s="18"/>
      <c r="F20" s="18"/>
      <c r="G20" s="18"/>
      <c r="H20" s="22"/>
      <c r="I20"/>
    </row>
    <row r="21" spans="1:9" s="19" customFormat="1" x14ac:dyDescent="0.25">
      <c r="A21" s="339" t="s">
        <v>24</v>
      </c>
      <c r="B21" s="143"/>
      <c r="C21" s="155"/>
      <c r="D21" s="155"/>
      <c r="E21" s="156"/>
      <c r="F21" s="156"/>
      <c r="G21" s="156"/>
      <c r="H21" s="156"/>
      <c r="I21"/>
    </row>
    <row r="22" spans="1:9" s="19" customFormat="1" x14ac:dyDescent="0.25">
      <c r="A22" s="338"/>
      <c r="B22" s="143" t="s">
        <v>0</v>
      </c>
      <c r="C22" s="155"/>
      <c r="D22" s="155"/>
      <c r="E22" s="156"/>
      <c r="F22" s="156"/>
      <c r="G22" s="156"/>
      <c r="H22" s="156"/>
      <c r="I22"/>
    </row>
    <row r="23" spans="1:9" s="19" customFormat="1" x14ac:dyDescent="0.25">
      <c r="A23" s="338"/>
      <c r="B23" s="143" t="s">
        <v>0</v>
      </c>
      <c r="C23" s="155"/>
      <c r="D23" s="155"/>
      <c r="E23" s="156"/>
      <c r="F23" s="156"/>
      <c r="G23" s="156"/>
      <c r="H23" s="156"/>
      <c r="I23"/>
    </row>
    <row r="24" spans="1:9" s="19" customFormat="1" x14ac:dyDescent="0.25">
      <c r="A24" s="338"/>
      <c r="B24" s="143"/>
      <c r="C24" s="155"/>
      <c r="D24" s="155"/>
      <c r="E24" s="156"/>
      <c r="F24" s="156"/>
      <c r="G24" s="156"/>
      <c r="H24" s="156"/>
      <c r="I24"/>
    </row>
    <row r="25" spans="1:9" s="19" customFormat="1" x14ac:dyDescent="0.25">
      <c r="A25" s="338"/>
      <c r="B25" s="143"/>
      <c r="C25" s="155"/>
      <c r="D25" s="155"/>
      <c r="E25" s="156"/>
      <c r="F25" s="156"/>
      <c r="G25" s="156"/>
      <c r="H25" s="156"/>
      <c r="I25"/>
    </row>
    <row r="26" spans="1:9" s="19" customFormat="1" x14ac:dyDescent="0.25">
      <c r="A26" s="338"/>
      <c r="B26" s="143"/>
      <c r="C26" s="155"/>
      <c r="D26" s="155"/>
      <c r="E26" s="156"/>
      <c r="F26" s="156"/>
      <c r="G26" s="156"/>
      <c r="H26" s="156"/>
      <c r="I26"/>
    </row>
    <row r="27" spans="1:9" s="19" customFormat="1" x14ac:dyDescent="0.25">
      <c r="A27" s="338"/>
      <c r="B27" s="143"/>
      <c r="C27" s="155"/>
      <c r="D27" s="155"/>
      <c r="E27" s="156"/>
      <c r="F27" s="156"/>
      <c r="G27" s="156"/>
      <c r="H27" s="156"/>
      <c r="I27"/>
    </row>
    <row r="28" spans="1:9" s="19" customFormat="1" x14ac:dyDescent="0.25">
      <c r="A28" s="338"/>
      <c r="B28" s="143"/>
      <c r="C28" s="155"/>
      <c r="D28" s="155"/>
      <c r="E28" s="156"/>
      <c r="F28" s="156"/>
      <c r="G28" s="156"/>
      <c r="H28" s="156"/>
      <c r="I28"/>
    </row>
    <row r="29" spans="1:9" s="19" customFormat="1" x14ac:dyDescent="0.25">
      <c r="A29" s="338"/>
      <c r="B29" s="20" t="s">
        <v>45</v>
      </c>
      <c r="D29" s="147">
        <f>SUM(D21:D28)</f>
        <v>0</v>
      </c>
      <c r="E29" s="159">
        <f>SUM(E21:E28)</f>
        <v>0</v>
      </c>
      <c r="F29" s="147">
        <f>SUM(F21:F28)</f>
        <v>0</v>
      </c>
      <c r="G29" s="147">
        <f>SUM(G21:G28)</f>
        <v>0</v>
      </c>
      <c r="H29" s="147">
        <f>SUM(H21:H28)</f>
        <v>0</v>
      </c>
      <c r="I29"/>
    </row>
    <row r="30" spans="1:9" s="19" customFormat="1" x14ac:dyDescent="0.25">
      <c r="A30" s="337" t="s">
        <v>284</v>
      </c>
      <c r="B30" s="20"/>
      <c r="C30" s="20"/>
      <c r="D30" s="20"/>
      <c r="E30" s="18"/>
      <c r="F30" s="18"/>
      <c r="G30" s="18"/>
      <c r="H30" s="22"/>
      <c r="I30"/>
    </row>
    <row r="31" spans="1:9" s="19" customFormat="1" x14ac:dyDescent="0.25">
      <c r="A31" s="339" t="s">
        <v>24</v>
      </c>
      <c r="B31" s="143" t="s">
        <v>0</v>
      </c>
      <c r="C31" s="155"/>
      <c r="D31" s="155"/>
      <c r="E31" s="156"/>
      <c r="F31" s="156"/>
      <c r="G31" s="156"/>
      <c r="H31" s="156"/>
      <c r="I31"/>
    </row>
    <row r="32" spans="1:9" s="19" customFormat="1" x14ac:dyDescent="0.25">
      <c r="A32" s="338"/>
      <c r="B32" s="143"/>
      <c r="C32" s="155"/>
      <c r="D32" s="155"/>
      <c r="E32" s="156"/>
      <c r="F32" s="156"/>
      <c r="G32" s="156"/>
      <c r="H32" s="156"/>
      <c r="I32"/>
    </row>
    <row r="33" spans="1:9" s="19" customFormat="1" x14ac:dyDescent="0.25">
      <c r="A33" s="338"/>
      <c r="B33" s="143"/>
      <c r="C33" s="155"/>
      <c r="D33" s="155"/>
      <c r="E33" s="156"/>
      <c r="F33" s="156"/>
      <c r="G33" s="156"/>
      <c r="H33" s="156"/>
      <c r="I33"/>
    </row>
    <row r="34" spans="1:9" s="19" customFormat="1" x14ac:dyDescent="0.25">
      <c r="A34" s="338"/>
      <c r="B34" s="143"/>
      <c r="C34" s="155"/>
      <c r="D34" s="155"/>
      <c r="E34" s="156"/>
      <c r="F34" s="156"/>
      <c r="G34" s="156"/>
      <c r="H34" s="156"/>
      <c r="I34"/>
    </row>
    <row r="35" spans="1:9" s="19" customFormat="1" x14ac:dyDescent="0.25">
      <c r="A35" s="338"/>
      <c r="B35" s="20" t="s">
        <v>45</v>
      </c>
      <c r="D35" s="147">
        <f>SUM(D31:D34)</f>
        <v>0</v>
      </c>
      <c r="E35" s="147">
        <f>SUM(E31:E34)</f>
        <v>0</v>
      </c>
      <c r="F35" s="147">
        <f>SUM(F31:F34)</f>
        <v>0</v>
      </c>
      <c r="G35" s="147">
        <f>SUM(G31:G34)</f>
        <v>0</v>
      </c>
      <c r="H35" s="147">
        <f>SUM(H31:H34)</f>
        <v>0</v>
      </c>
      <c r="I35"/>
    </row>
    <row r="36" spans="1:9" s="19" customFormat="1" x14ac:dyDescent="0.25">
      <c r="A36" s="337" t="s">
        <v>285</v>
      </c>
      <c r="B36" s="20"/>
      <c r="C36" s="20"/>
      <c r="D36" s="20"/>
      <c r="E36" s="18"/>
      <c r="F36" s="18"/>
      <c r="G36" s="18"/>
      <c r="H36" s="22"/>
      <c r="I36"/>
    </row>
    <row r="37" spans="1:9" s="19" customFormat="1" x14ac:dyDescent="0.25">
      <c r="A37" s="339" t="s">
        <v>24</v>
      </c>
      <c r="B37" s="143" t="s">
        <v>0</v>
      </c>
      <c r="C37" s="155"/>
      <c r="D37" s="155"/>
      <c r="E37" s="156"/>
      <c r="F37" s="156"/>
      <c r="G37" s="156"/>
      <c r="H37" s="156"/>
      <c r="I37"/>
    </row>
    <row r="38" spans="1:9" s="19" customFormat="1" x14ac:dyDescent="0.25">
      <c r="A38" s="338"/>
      <c r="B38" s="143" t="s">
        <v>0</v>
      </c>
      <c r="C38" s="155"/>
      <c r="D38" s="155"/>
      <c r="E38" s="156"/>
      <c r="F38" s="156"/>
      <c r="G38" s="156"/>
      <c r="H38" s="156"/>
      <c r="I38"/>
    </row>
    <row r="39" spans="1:9" s="19" customFormat="1" x14ac:dyDescent="0.25">
      <c r="A39" s="338"/>
      <c r="B39" s="143"/>
      <c r="C39" s="155"/>
      <c r="D39" s="155"/>
      <c r="E39" s="156"/>
      <c r="F39" s="156"/>
      <c r="G39" s="156"/>
      <c r="H39" s="156"/>
      <c r="I39"/>
    </row>
    <row r="40" spans="1:9" s="19" customFormat="1" x14ac:dyDescent="0.25">
      <c r="A40" s="338"/>
      <c r="B40" s="143"/>
      <c r="C40" s="155"/>
      <c r="D40" s="155"/>
      <c r="E40" s="156"/>
      <c r="F40" s="156"/>
      <c r="G40" s="156"/>
      <c r="H40" s="156"/>
      <c r="I40"/>
    </row>
    <row r="41" spans="1:9" s="19" customFormat="1" x14ac:dyDescent="0.25">
      <c r="A41" s="338"/>
      <c r="B41" s="143" t="s">
        <v>0</v>
      </c>
      <c r="C41" s="155"/>
      <c r="D41" s="155"/>
      <c r="E41" s="156"/>
      <c r="F41" s="156"/>
      <c r="G41" s="156"/>
      <c r="H41" s="156"/>
      <c r="I41"/>
    </row>
    <row r="42" spans="1:9" s="19" customFormat="1" ht="13.2" customHeight="1" x14ac:dyDescent="0.25">
      <c r="B42" s="20" t="s">
        <v>45</v>
      </c>
      <c r="D42" s="158">
        <f>SUM(D37:D41)</f>
        <v>0</v>
      </c>
      <c r="E42" s="158">
        <f>SUM(E37:E41)</f>
        <v>0</v>
      </c>
      <c r="F42" s="158">
        <f>SUM(F37:F41)</f>
        <v>0</v>
      </c>
      <c r="G42" s="158">
        <f>SUM(G37:G41)</f>
        <v>0</v>
      </c>
      <c r="H42" s="158">
        <f>SUM(H37:H41)</f>
        <v>0</v>
      </c>
      <c r="I42"/>
    </row>
    <row r="43" spans="1:9" s="19" customFormat="1" x14ac:dyDescent="0.25">
      <c r="B43" s="20"/>
      <c r="C43" s="20"/>
      <c r="D43" s="20"/>
      <c r="I43"/>
    </row>
    <row r="44" spans="1:9" s="19" customFormat="1" ht="13.2" customHeight="1" x14ac:dyDescent="0.25">
      <c r="A44" s="24"/>
      <c r="B44" s="20" t="s">
        <v>52</v>
      </c>
      <c r="C44" s="20"/>
      <c r="D44" s="157">
        <f>D19+D29+D35+D42</f>
        <v>0</v>
      </c>
      <c r="E44" s="157">
        <f>E19+E29+E35+E42</f>
        <v>0</v>
      </c>
      <c r="F44" s="157">
        <f>F19+F29+F35+F42</f>
        <v>0</v>
      </c>
      <c r="G44" s="157">
        <f>G19+G29+G35+G42</f>
        <v>0</v>
      </c>
      <c r="H44" s="157">
        <f>H19+H29+H35+H42</f>
        <v>0</v>
      </c>
      <c r="I44"/>
    </row>
    <row r="45" spans="1:9" ht="13.2" customHeight="1" x14ac:dyDescent="0.25"/>
    <row r="46" spans="1:9" ht="13.2" customHeight="1" x14ac:dyDescent="0.25">
      <c r="B46" s="9" t="s">
        <v>274</v>
      </c>
    </row>
    <row r="47" spans="1:9" ht="13.2" customHeight="1" x14ac:dyDescent="0.25"/>
    <row r="48" spans="1:9" x14ac:dyDescent="0.25">
      <c r="A48" s="1" t="s">
        <v>129</v>
      </c>
      <c r="B48" s="1"/>
    </row>
    <row r="49" spans="1:8" x14ac:dyDescent="0.25">
      <c r="A49" s="412"/>
      <c r="B49" s="413"/>
      <c r="C49" s="413"/>
      <c r="D49" s="413"/>
      <c r="E49" s="413"/>
      <c r="F49" s="413"/>
      <c r="G49" s="413"/>
      <c r="H49" s="414"/>
    </row>
    <row r="50" spans="1:8" x14ac:dyDescent="0.25">
      <c r="A50" s="415"/>
      <c r="B50" s="416"/>
      <c r="C50" s="416"/>
      <c r="D50" s="416"/>
      <c r="E50" s="416"/>
      <c r="F50" s="416"/>
      <c r="G50" s="416"/>
      <c r="H50" s="417"/>
    </row>
    <row r="51" spans="1:8" x14ac:dyDescent="0.25">
      <c r="A51" s="415"/>
      <c r="B51" s="416"/>
      <c r="C51" s="416"/>
      <c r="D51" s="416"/>
      <c r="E51" s="416"/>
      <c r="F51" s="416"/>
      <c r="G51" s="416"/>
      <c r="H51" s="417"/>
    </row>
    <row r="52" spans="1:8" x14ac:dyDescent="0.25">
      <c r="A52" s="418"/>
      <c r="B52" s="419"/>
      <c r="C52" s="419"/>
      <c r="D52" s="419"/>
      <c r="E52" s="419"/>
      <c r="F52" s="419"/>
      <c r="G52" s="419"/>
      <c r="H52" s="420"/>
    </row>
  </sheetData>
  <sheetProtection algorithmName="SHA-512" hashValue="lBhQU4FiM+9CVDBPkCqwPkXq845rsPqk497B41YFlvyKSb6U7Pso5hQDj6Q1B66yGZt8bp/l8deZNJvaVoRurw==" saltValue="XeAlVLiV2NKHb2F20tAyag==" spinCount="100000" sheet="1" insertColumns="0" insertRows="0"/>
  <mergeCells count="3">
    <mergeCell ref="A49:H52"/>
    <mergeCell ref="A1:H1"/>
    <mergeCell ref="A2:H2"/>
  </mergeCells>
  <phoneticPr fontId="9" type="noConversion"/>
  <pageMargins left="0.75" right="0.75" top="0.8" bottom="1" header="0.5" footer="0.5"/>
  <pageSetup orientation="portrait" r:id="rId1"/>
  <headerFooter alignWithMargins="0">
    <oddFooter>&amp;L&amp;"Times New Roman,Regular"Updated September 2026&amp;C&amp;"Times New Roman,Regular"&amp;P</oddFooter>
  </headerFooter>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J52"/>
  <sheetViews>
    <sheetView zoomScaleNormal="100" workbookViewId="0">
      <selection activeCell="R22" sqref="R22"/>
    </sheetView>
  </sheetViews>
  <sheetFormatPr defaultColWidth="9.109375" defaultRowHeight="13.2" x14ac:dyDescent="0.25"/>
  <cols>
    <col min="1" max="1" width="1.5546875" style="235" customWidth="1"/>
    <col min="2" max="2" width="26.6640625" style="235" customWidth="1"/>
    <col min="3" max="10" width="8.6640625" style="235" customWidth="1"/>
    <col min="11" max="16384" width="9.109375" style="235"/>
  </cols>
  <sheetData>
    <row r="1" spans="1:10" ht="15.6" x14ac:dyDescent="0.3">
      <c r="A1" s="455" t="s">
        <v>370</v>
      </c>
      <c r="B1" s="455"/>
      <c r="C1" s="455"/>
      <c r="D1" s="455"/>
      <c r="E1" s="455"/>
      <c r="F1" s="455"/>
      <c r="G1" s="455"/>
      <c r="H1" s="455"/>
      <c r="I1" s="455"/>
      <c r="J1" s="455"/>
    </row>
    <row r="2" spans="1:10" ht="15.6" x14ac:dyDescent="0.3">
      <c r="A2" s="455" t="s">
        <v>98</v>
      </c>
      <c r="B2" s="455"/>
      <c r="C2" s="455"/>
      <c r="D2" s="455"/>
      <c r="E2" s="455"/>
      <c r="F2" s="455"/>
      <c r="G2" s="455"/>
      <c r="H2" s="455"/>
      <c r="I2" s="455"/>
      <c r="J2" s="455"/>
    </row>
    <row r="4" spans="1:10" ht="11.25" customHeight="1" x14ac:dyDescent="0.3">
      <c r="A4" s="236"/>
      <c r="B4" s="236"/>
      <c r="C4" s="236"/>
      <c r="D4" s="236"/>
      <c r="E4" s="237"/>
      <c r="F4" s="238"/>
      <c r="G4" s="238"/>
      <c r="H4" s="238"/>
      <c r="I4" s="238"/>
      <c r="J4" s="238"/>
    </row>
    <row r="5" spans="1:10" x14ac:dyDescent="0.25">
      <c r="C5" s="456" t="s">
        <v>40</v>
      </c>
      <c r="D5" s="456"/>
      <c r="E5" s="239" t="s">
        <v>41</v>
      </c>
      <c r="F5" s="239"/>
      <c r="G5" s="239" t="s">
        <v>49</v>
      </c>
      <c r="H5" s="239"/>
      <c r="I5" s="456" t="s">
        <v>170</v>
      </c>
      <c r="J5" s="456"/>
    </row>
    <row r="6" spans="1:10" x14ac:dyDescent="0.25">
      <c r="C6" s="457" t="s">
        <v>43</v>
      </c>
      <c r="D6" s="457"/>
      <c r="E6" s="240" t="s">
        <v>43</v>
      </c>
      <c r="F6" s="240"/>
      <c r="G6" s="458" t="s">
        <v>43</v>
      </c>
      <c r="H6" s="459"/>
      <c r="I6" s="241"/>
      <c r="J6" s="242"/>
    </row>
    <row r="7" spans="1:10" x14ac:dyDescent="0.25">
      <c r="C7" s="445" t="s">
        <v>38</v>
      </c>
      <c r="D7" s="445"/>
      <c r="E7" s="445" t="s">
        <v>38</v>
      </c>
      <c r="F7" s="445"/>
      <c r="G7" s="445" t="s">
        <v>38</v>
      </c>
      <c r="H7" s="445"/>
      <c r="I7" s="445" t="s">
        <v>38</v>
      </c>
      <c r="J7" s="445"/>
    </row>
    <row r="8" spans="1:10" x14ac:dyDescent="0.25">
      <c r="C8" s="243" t="s">
        <v>53</v>
      </c>
      <c r="D8" s="243" t="s">
        <v>54</v>
      </c>
      <c r="E8" s="244" t="s">
        <v>53</v>
      </c>
      <c r="F8" s="244" t="s">
        <v>54</v>
      </c>
      <c r="G8" s="244" t="s">
        <v>53</v>
      </c>
      <c r="H8" s="244" t="s">
        <v>54</v>
      </c>
      <c r="I8" s="244" t="s">
        <v>53</v>
      </c>
      <c r="J8" s="244" t="s">
        <v>54</v>
      </c>
    </row>
    <row r="9" spans="1:10" x14ac:dyDescent="0.25">
      <c r="A9" s="245" t="s">
        <v>303</v>
      </c>
      <c r="C9" s="246"/>
      <c r="D9" s="246"/>
      <c r="E9" s="246"/>
      <c r="F9" s="246"/>
      <c r="G9" s="246"/>
      <c r="H9" s="246"/>
      <c r="I9" s="246"/>
      <c r="J9" s="246"/>
    </row>
    <row r="10" spans="1:10" x14ac:dyDescent="0.25">
      <c r="A10" s="247" t="s">
        <v>24</v>
      </c>
      <c r="B10" s="248"/>
      <c r="C10" s="173"/>
      <c r="D10" s="173"/>
      <c r="E10" s="173"/>
      <c r="F10" s="173"/>
      <c r="G10" s="173"/>
      <c r="H10" s="173"/>
      <c r="I10" s="173"/>
      <c r="J10" s="173"/>
    </row>
    <row r="11" spans="1:10" x14ac:dyDescent="0.25">
      <c r="B11" s="248"/>
      <c r="C11" s="173"/>
      <c r="D11" s="173"/>
      <c r="E11" s="173"/>
      <c r="F11" s="173"/>
      <c r="G11" s="173"/>
      <c r="H11" s="173"/>
      <c r="I11" s="173"/>
      <c r="J11" s="173"/>
    </row>
    <row r="12" spans="1:10" x14ac:dyDescent="0.25">
      <c r="B12" s="248"/>
      <c r="C12" s="173"/>
      <c r="D12" s="173"/>
      <c r="E12" s="173"/>
      <c r="F12" s="173"/>
      <c r="G12" s="173"/>
      <c r="H12" s="173"/>
      <c r="I12" s="173"/>
      <c r="J12" s="173"/>
    </row>
    <row r="13" spans="1:10" x14ac:dyDescent="0.25">
      <c r="B13" s="248"/>
      <c r="C13" s="173"/>
      <c r="D13" s="173"/>
      <c r="E13" s="173"/>
      <c r="F13" s="173"/>
      <c r="G13" s="173"/>
      <c r="H13" s="173"/>
      <c r="I13" s="173"/>
      <c r="J13" s="173"/>
    </row>
    <row r="14" spans="1:10" x14ac:dyDescent="0.25">
      <c r="B14" s="248"/>
      <c r="C14" s="173"/>
      <c r="D14" s="173"/>
      <c r="E14" s="173"/>
      <c r="F14" s="173"/>
      <c r="G14" s="173"/>
      <c r="H14" s="173"/>
      <c r="I14" s="173"/>
      <c r="J14" s="173"/>
    </row>
    <row r="15" spans="1:10" x14ac:dyDescent="0.25">
      <c r="B15" s="248"/>
      <c r="C15" s="173"/>
      <c r="D15" s="173"/>
      <c r="E15" s="173"/>
      <c r="F15" s="173"/>
      <c r="G15" s="173"/>
      <c r="H15" s="173"/>
      <c r="I15" s="173"/>
      <c r="J15" s="173"/>
    </row>
    <row r="16" spans="1:10" x14ac:dyDescent="0.25">
      <c r="B16" s="248"/>
      <c r="C16" s="173"/>
      <c r="D16" s="173"/>
      <c r="E16" s="173"/>
      <c r="F16" s="173"/>
      <c r="G16" s="173"/>
      <c r="H16" s="173"/>
      <c r="I16" s="173"/>
      <c r="J16" s="173"/>
    </row>
    <row r="17" spans="2:10" x14ac:dyDescent="0.25">
      <c r="B17" s="248"/>
      <c r="C17" s="173"/>
      <c r="D17" s="173"/>
      <c r="E17" s="173"/>
      <c r="F17" s="173"/>
      <c r="G17" s="173"/>
      <c r="H17" s="173"/>
      <c r="I17" s="173"/>
      <c r="J17" s="173"/>
    </row>
    <row r="18" spans="2:10" x14ac:dyDescent="0.25">
      <c r="B18" s="248"/>
      <c r="C18" s="173"/>
      <c r="D18" s="173"/>
      <c r="E18" s="173"/>
      <c r="F18" s="173"/>
      <c r="G18" s="173"/>
      <c r="H18" s="173"/>
      <c r="I18" s="173"/>
      <c r="J18" s="173"/>
    </row>
    <row r="19" spans="2:10" x14ac:dyDescent="0.25">
      <c r="B19" s="248"/>
      <c r="C19" s="173"/>
      <c r="D19" s="173"/>
      <c r="E19" s="173"/>
      <c r="F19" s="173"/>
      <c r="G19" s="173"/>
      <c r="H19" s="173"/>
      <c r="I19" s="173"/>
      <c r="J19" s="173"/>
    </row>
    <row r="20" spans="2:10" x14ac:dyDescent="0.25">
      <c r="B20" s="248"/>
      <c r="C20" s="173"/>
      <c r="D20" s="173"/>
      <c r="E20" s="173"/>
      <c r="F20" s="173"/>
      <c r="G20" s="173"/>
      <c r="H20" s="173"/>
      <c r="I20" s="173"/>
      <c r="J20" s="173"/>
    </row>
    <row r="21" spans="2:10" x14ac:dyDescent="0.25">
      <c r="B21" s="248"/>
      <c r="C21" s="173"/>
      <c r="D21" s="173"/>
      <c r="E21" s="173"/>
      <c r="F21" s="173"/>
      <c r="G21" s="173"/>
      <c r="H21" s="173"/>
      <c r="I21" s="173"/>
      <c r="J21" s="173"/>
    </row>
    <row r="22" spans="2:10" x14ac:dyDescent="0.25">
      <c r="B22" s="248"/>
      <c r="C22" s="173"/>
      <c r="D22" s="173"/>
      <c r="E22" s="173"/>
      <c r="F22" s="173"/>
      <c r="G22" s="173"/>
      <c r="H22" s="173"/>
      <c r="I22" s="173"/>
      <c r="J22" s="173"/>
    </row>
    <row r="23" spans="2:10" x14ac:dyDescent="0.25">
      <c r="B23" s="248"/>
      <c r="C23" s="173"/>
      <c r="D23" s="173"/>
      <c r="E23" s="173"/>
      <c r="F23" s="173"/>
      <c r="G23" s="173"/>
      <c r="H23" s="173"/>
      <c r="I23" s="173"/>
      <c r="J23" s="173"/>
    </row>
    <row r="24" spans="2:10" x14ac:dyDescent="0.25">
      <c r="B24" s="248"/>
      <c r="C24" s="173"/>
      <c r="D24" s="173"/>
      <c r="E24" s="173"/>
      <c r="F24" s="173"/>
      <c r="G24" s="173"/>
      <c r="H24" s="173"/>
      <c r="I24" s="173"/>
      <c r="J24" s="173"/>
    </row>
    <row r="25" spans="2:10" x14ac:dyDescent="0.25">
      <c r="B25" s="248"/>
      <c r="C25" s="173"/>
      <c r="D25" s="173"/>
      <c r="E25" s="173"/>
      <c r="F25" s="173"/>
      <c r="G25" s="173"/>
      <c r="H25" s="173"/>
      <c r="I25" s="173"/>
      <c r="J25" s="173"/>
    </row>
    <row r="26" spans="2:10" x14ac:dyDescent="0.25">
      <c r="B26" s="248"/>
      <c r="C26" s="173"/>
      <c r="D26" s="173"/>
      <c r="E26" s="173"/>
      <c r="F26" s="173"/>
      <c r="G26" s="173"/>
      <c r="H26" s="173"/>
      <c r="I26" s="173"/>
      <c r="J26" s="173"/>
    </row>
    <row r="27" spans="2:10" x14ac:dyDescent="0.25">
      <c r="B27" s="248"/>
      <c r="C27" s="173"/>
      <c r="D27" s="173"/>
      <c r="E27" s="173"/>
      <c r="F27" s="173"/>
      <c r="G27" s="173"/>
      <c r="H27" s="173"/>
      <c r="I27" s="173"/>
      <c r="J27" s="173"/>
    </row>
    <row r="28" spans="2:10" x14ac:dyDescent="0.25">
      <c r="B28" s="248"/>
      <c r="C28" s="173"/>
      <c r="D28" s="173"/>
      <c r="E28" s="173"/>
      <c r="F28" s="173"/>
      <c r="G28" s="173"/>
      <c r="H28" s="173"/>
      <c r="I28" s="173"/>
      <c r="J28" s="173"/>
    </row>
    <row r="29" spans="2:10" x14ac:dyDescent="0.25">
      <c r="B29" s="248"/>
      <c r="C29" s="173"/>
      <c r="D29" s="173"/>
      <c r="E29" s="173"/>
      <c r="F29" s="173"/>
      <c r="G29" s="173"/>
      <c r="H29" s="173"/>
      <c r="I29" s="173"/>
      <c r="J29" s="173"/>
    </row>
    <row r="30" spans="2:10" x14ac:dyDescent="0.25">
      <c r="B30" s="248"/>
      <c r="C30" s="173"/>
      <c r="D30" s="173"/>
      <c r="E30" s="173"/>
      <c r="F30" s="173"/>
      <c r="G30" s="173"/>
      <c r="H30" s="173"/>
      <c r="I30" s="173"/>
      <c r="J30" s="173"/>
    </row>
    <row r="31" spans="2:10" x14ac:dyDescent="0.25">
      <c r="B31" s="248"/>
      <c r="C31" s="173"/>
      <c r="D31" s="173"/>
      <c r="E31" s="173"/>
      <c r="F31" s="173"/>
      <c r="G31" s="173"/>
      <c r="H31" s="173"/>
      <c r="I31" s="173"/>
      <c r="J31" s="173"/>
    </row>
    <row r="32" spans="2:10" x14ac:dyDescent="0.25">
      <c r="B32" s="248"/>
      <c r="C32" s="173"/>
      <c r="D32" s="173"/>
      <c r="E32" s="173"/>
      <c r="F32" s="173"/>
      <c r="G32" s="173"/>
      <c r="H32" s="173"/>
      <c r="I32" s="173"/>
      <c r="J32" s="173"/>
    </row>
    <row r="33" spans="2:10" x14ac:dyDescent="0.25">
      <c r="B33" s="248"/>
      <c r="C33" s="173"/>
      <c r="D33" s="173"/>
      <c r="E33" s="173"/>
      <c r="F33" s="173"/>
      <c r="G33" s="173"/>
      <c r="H33" s="173"/>
      <c r="I33" s="173"/>
      <c r="J33" s="173"/>
    </row>
    <row r="34" spans="2:10" x14ac:dyDescent="0.25">
      <c r="B34" s="248"/>
      <c r="C34" s="173"/>
      <c r="D34" s="173"/>
      <c r="E34" s="173"/>
      <c r="F34" s="173"/>
      <c r="G34" s="173"/>
      <c r="H34" s="173"/>
      <c r="I34" s="173"/>
      <c r="J34" s="173"/>
    </row>
    <row r="35" spans="2:10" x14ac:dyDescent="0.25">
      <c r="B35" s="248"/>
      <c r="C35" s="173"/>
      <c r="D35" s="173"/>
      <c r="E35" s="173"/>
      <c r="F35" s="173"/>
      <c r="G35" s="173"/>
      <c r="H35" s="173"/>
      <c r="I35" s="173"/>
      <c r="J35" s="173"/>
    </row>
    <row r="36" spans="2:10" x14ac:dyDescent="0.25">
      <c r="B36" s="248"/>
      <c r="C36" s="173"/>
      <c r="D36" s="173"/>
      <c r="E36" s="173"/>
      <c r="F36" s="173"/>
      <c r="G36" s="173"/>
      <c r="H36" s="173"/>
      <c r="I36" s="173"/>
      <c r="J36" s="173"/>
    </row>
    <row r="37" spans="2:10" x14ac:dyDescent="0.25">
      <c r="B37" s="248"/>
      <c r="C37" s="173"/>
      <c r="D37" s="173"/>
      <c r="E37" s="173"/>
      <c r="F37" s="173"/>
      <c r="G37" s="173"/>
      <c r="H37" s="173"/>
      <c r="I37" s="173"/>
      <c r="J37" s="173"/>
    </row>
    <row r="38" spans="2:10" x14ac:dyDescent="0.25">
      <c r="B38" s="248"/>
      <c r="C38" s="173"/>
      <c r="D38" s="173"/>
      <c r="E38" s="173"/>
      <c r="F38" s="173"/>
      <c r="G38" s="173"/>
      <c r="H38" s="173"/>
      <c r="I38" s="173"/>
      <c r="J38" s="173"/>
    </row>
    <row r="39" spans="2:10" x14ac:dyDescent="0.25">
      <c r="B39" s="248"/>
      <c r="C39" s="173"/>
      <c r="D39" s="173"/>
      <c r="E39" s="173"/>
      <c r="F39" s="173"/>
      <c r="G39" s="173"/>
      <c r="H39" s="173"/>
      <c r="I39" s="173"/>
      <c r="J39" s="173"/>
    </row>
    <row r="40" spans="2:10" x14ac:dyDescent="0.25">
      <c r="B40" s="248"/>
      <c r="C40" s="173"/>
      <c r="D40" s="173"/>
      <c r="E40" s="173"/>
      <c r="F40" s="173"/>
      <c r="G40" s="173"/>
      <c r="H40" s="173"/>
      <c r="I40" s="173"/>
      <c r="J40" s="173"/>
    </row>
    <row r="41" spans="2:10" x14ac:dyDescent="0.25">
      <c r="B41" s="248"/>
      <c r="C41" s="173"/>
      <c r="D41" s="173"/>
      <c r="E41" s="173"/>
      <c r="F41" s="173"/>
      <c r="G41" s="173"/>
      <c r="H41" s="173"/>
      <c r="I41" s="173"/>
      <c r="J41" s="173"/>
    </row>
    <row r="42" spans="2:10" x14ac:dyDescent="0.25">
      <c r="B42" s="248"/>
      <c r="C42" s="173"/>
      <c r="D42" s="173"/>
      <c r="E42" s="173"/>
      <c r="F42" s="173"/>
      <c r="G42" s="173"/>
      <c r="H42" s="173"/>
      <c r="I42" s="173"/>
      <c r="J42" s="173"/>
    </row>
    <row r="43" spans="2:10" x14ac:dyDescent="0.25">
      <c r="B43" s="248"/>
      <c r="C43" s="173"/>
      <c r="D43" s="173"/>
      <c r="E43" s="173"/>
      <c r="F43" s="173"/>
      <c r="G43" s="173"/>
      <c r="H43" s="173"/>
      <c r="I43" s="173"/>
      <c r="J43" s="173"/>
    </row>
    <row r="44" spans="2:10" x14ac:dyDescent="0.25">
      <c r="B44" s="248"/>
      <c r="C44" s="173"/>
      <c r="D44" s="173"/>
      <c r="E44" s="173"/>
      <c r="F44" s="173"/>
      <c r="G44" s="173"/>
      <c r="H44" s="173"/>
      <c r="I44" s="173"/>
      <c r="J44" s="173"/>
    </row>
    <row r="45" spans="2:10" x14ac:dyDescent="0.25">
      <c r="B45" s="248"/>
      <c r="C45" s="173"/>
      <c r="D45" s="173"/>
      <c r="E45" s="173"/>
      <c r="F45" s="173"/>
      <c r="G45" s="173"/>
      <c r="H45" s="173"/>
      <c r="I45" s="173"/>
      <c r="J45" s="173"/>
    </row>
    <row r="46" spans="2:10" x14ac:dyDescent="0.25">
      <c r="B46" s="248"/>
      <c r="C46" s="173"/>
      <c r="D46" s="173"/>
      <c r="E46" s="173"/>
      <c r="F46" s="173"/>
      <c r="G46" s="173"/>
      <c r="H46" s="173"/>
      <c r="I46" s="173"/>
      <c r="J46" s="173"/>
    </row>
    <row r="47" spans="2:10" x14ac:dyDescent="0.25">
      <c r="B47" s="235" t="s">
        <v>45</v>
      </c>
      <c r="C47" s="174">
        <f t="shared" ref="C47:J47" si="0">SUM(C10:C46)</f>
        <v>0</v>
      </c>
      <c r="D47" s="174">
        <f t="shared" si="0"/>
        <v>0</v>
      </c>
      <c r="E47" s="174">
        <f t="shared" si="0"/>
        <v>0</v>
      </c>
      <c r="F47" s="174">
        <f t="shared" si="0"/>
        <v>0</v>
      </c>
      <c r="G47" s="174">
        <f t="shared" si="0"/>
        <v>0</v>
      </c>
      <c r="H47" s="174">
        <f t="shared" si="0"/>
        <v>0</v>
      </c>
      <c r="I47" s="174">
        <f t="shared" si="0"/>
        <v>0</v>
      </c>
      <c r="J47" s="174">
        <f t="shared" si="0"/>
        <v>0</v>
      </c>
    </row>
    <row r="49" spans="2:10" x14ac:dyDescent="0.25">
      <c r="B49" s="235" t="s">
        <v>129</v>
      </c>
    </row>
    <row r="50" spans="2:10" x14ac:dyDescent="0.25">
      <c r="B50" s="446"/>
      <c r="C50" s="447"/>
      <c r="D50" s="447"/>
      <c r="E50" s="447"/>
      <c r="F50" s="447"/>
      <c r="G50" s="447"/>
      <c r="H50" s="447"/>
      <c r="I50" s="447"/>
      <c r="J50" s="448"/>
    </row>
    <row r="51" spans="2:10" x14ac:dyDescent="0.25">
      <c r="B51" s="449"/>
      <c r="C51" s="450"/>
      <c r="D51" s="450"/>
      <c r="E51" s="450"/>
      <c r="F51" s="450"/>
      <c r="G51" s="450"/>
      <c r="H51" s="450"/>
      <c r="I51" s="450"/>
      <c r="J51" s="451"/>
    </row>
    <row r="52" spans="2:10" x14ac:dyDescent="0.25">
      <c r="B52" s="452"/>
      <c r="C52" s="453"/>
      <c r="D52" s="453"/>
      <c r="E52" s="453"/>
      <c r="F52" s="453"/>
      <c r="G52" s="453"/>
      <c r="H52" s="453"/>
      <c r="I52" s="453"/>
      <c r="J52" s="454"/>
    </row>
  </sheetData>
  <sheetProtection algorithmName="SHA-512" hashValue="aDukVa429P8ItujCIIRljDccaTwjPwUhxvBhLh7qzqNHlt5Zh2LOCdkKzry2SLsoJSY3yIt4o802Pu+rj8IG+g==" saltValue="rtTOyk/3G6zW5rCet2ssqQ==" spinCount="100000" sheet="1" insertColumns="0" insertRows="0"/>
  <mergeCells count="11">
    <mergeCell ref="A1:J1"/>
    <mergeCell ref="A2:J2"/>
    <mergeCell ref="C5:D5"/>
    <mergeCell ref="I5:J5"/>
    <mergeCell ref="C6:D6"/>
    <mergeCell ref="G6:H6"/>
    <mergeCell ref="C7:D7"/>
    <mergeCell ref="E7:F7"/>
    <mergeCell ref="G7:H7"/>
    <mergeCell ref="I7:J7"/>
    <mergeCell ref="B50:J52"/>
  </mergeCells>
  <pageMargins left="0.75" right="0.75" top="0.8" bottom="1" header="0.5" footer="0.5"/>
  <pageSetup scale="93" orientation="portrait" r:id="rId1"/>
  <headerFooter alignWithMargins="0">
    <oddFooter>&amp;L&amp;"Times New Roman,Regular"Updated September 2026&amp;C&amp;"Times New Roman,Regular"&amp;P</oddFooter>
  </headerFooter>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L41"/>
  <sheetViews>
    <sheetView zoomScaleNormal="100" workbookViewId="0">
      <selection activeCell="O22" sqref="O22"/>
    </sheetView>
  </sheetViews>
  <sheetFormatPr defaultColWidth="9.109375" defaultRowHeight="13.2" x14ac:dyDescent="0.25"/>
  <cols>
    <col min="1" max="1" width="1.5546875" style="1" customWidth="1"/>
    <col min="2" max="3" width="13.44140625" style="1" customWidth="1"/>
    <col min="4" max="5" width="7.44140625" style="7" customWidth="1"/>
    <col min="6" max="11" width="7.44140625" style="1" customWidth="1"/>
    <col min="12" max="16384" width="9.109375" style="1"/>
  </cols>
  <sheetData>
    <row r="1" spans="1:12" ht="15.6" x14ac:dyDescent="0.3">
      <c r="A1" s="348" t="s">
        <v>370</v>
      </c>
      <c r="B1" s="348"/>
      <c r="C1" s="348"/>
      <c r="D1" s="348"/>
      <c r="E1" s="348"/>
      <c r="F1" s="348"/>
      <c r="G1" s="348"/>
      <c r="H1" s="348"/>
      <c r="I1" s="348"/>
      <c r="J1" s="348"/>
      <c r="K1" s="348"/>
    </row>
    <row r="2" spans="1:12" ht="15.6" x14ac:dyDescent="0.3">
      <c r="A2" s="348" t="s">
        <v>334</v>
      </c>
      <c r="B2" s="348"/>
      <c r="C2" s="348"/>
      <c r="D2" s="348"/>
      <c r="E2" s="348"/>
      <c r="F2" s="348"/>
      <c r="G2" s="348"/>
      <c r="H2" s="348"/>
      <c r="I2" s="348"/>
      <c r="J2" s="348"/>
      <c r="K2" s="348"/>
    </row>
    <row r="3" spans="1:12" ht="7.35" customHeight="1" x14ac:dyDescent="0.3">
      <c r="A3" s="65"/>
      <c r="B3" s="65"/>
      <c r="C3" s="65"/>
      <c r="D3" s="65"/>
      <c r="E3" s="65"/>
      <c r="F3" s="65"/>
      <c r="G3" s="65"/>
      <c r="H3" s="65"/>
      <c r="I3" s="65"/>
      <c r="J3" s="65"/>
      <c r="K3" s="65"/>
    </row>
    <row r="4" spans="1:12" x14ac:dyDescent="0.25">
      <c r="D4" s="371" t="s">
        <v>40</v>
      </c>
      <c r="E4" s="371"/>
      <c r="F4" s="84" t="s">
        <v>41</v>
      </c>
      <c r="G4" s="84"/>
      <c r="H4" s="84" t="s">
        <v>49</v>
      </c>
      <c r="I4" s="84"/>
      <c r="J4" s="371" t="s">
        <v>170</v>
      </c>
      <c r="K4" s="371"/>
    </row>
    <row r="5" spans="1:12" x14ac:dyDescent="0.25">
      <c r="D5" s="369" t="s">
        <v>43</v>
      </c>
      <c r="E5" s="369"/>
      <c r="F5" s="85" t="s">
        <v>43</v>
      </c>
      <c r="G5" s="85"/>
      <c r="H5" s="464" t="s">
        <v>43</v>
      </c>
      <c r="I5" s="465"/>
      <c r="J5" s="87"/>
      <c r="K5" s="86"/>
    </row>
    <row r="6" spans="1:12" x14ac:dyDescent="0.25">
      <c r="D6" s="370" t="s">
        <v>38</v>
      </c>
      <c r="E6" s="370"/>
      <c r="F6" s="370" t="s">
        <v>38</v>
      </c>
      <c r="G6" s="370"/>
      <c r="H6" s="370" t="s">
        <v>38</v>
      </c>
      <c r="I6" s="370"/>
      <c r="J6" s="370" t="s">
        <v>38</v>
      </c>
      <c r="K6" s="370"/>
    </row>
    <row r="7" spans="1:12" x14ac:dyDescent="0.25">
      <c r="D7" s="97" t="s">
        <v>53</v>
      </c>
      <c r="E7" s="97" t="s">
        <v>54</v>
      </c>
      <c r="F7" s="98" t="s">
        <v>53</v>
      </c>
      <c r="G7" s="98" t="s">
        <v>54</v>
      </c>
      <c r="H7" s="98" t="s">
        <v>53</v>
      </c>
      <c r="I7" s="98" t="s">
        <v>54</v>
      </c>
      <c r="J7" s="98" t="s">
        <v>53</v>
      </c>
      <c r="K7" s="98" t="s">
        <v>54</v>
      </c>
      <c r="L7" s="19"/>
    </row>
    <row r="8" spans="1:12" x14ac:dyDescent="0.25">
      <c r="A8" s="315" t="s">
        <v>24</v>
      </c>
      <c r="B8" s="2" t="s">
        <v>312</v>
      </c>
      <c r="C8" s="2"/>
      <c r="D8" s="23"/>
      <c r="E8" s="23"/>
      <c r="F8" s="17"/>
      <c r="G8" s="17"/>
      <c r="H8" s="17"/>
      <c r="I8" s="17"/>
      <c r="J8" s="17"/>
      <c r="K8" s="17"/>
      <c r="L8" s="19"/>
    </row>
    <row r="9" spans="1:12" x14ac:dyDescent="0.25">
      <c r="A9" s="321"/>
      <c r="B9" s="1" t="s">
        <v>55</v>
      </c>
      <c r="D9" s="189"/>
      <c r="E9" s="189"/>
      <c r="F9" s="176"/>
      <c r="G9" s="176"/>
      <c r="H9" s="176"/>
      <c r="I9" s="176"/>
      <c r="J9" s="176"/>
      <c r="K9" s="176"/>
      <c r="L9" s="19"/>
    </row>
    <row r="10" spans="1:12" x14ac:dyDescent="0.25">
      <c r="A10" s="321"/>
      <c r="B10" s="1" t="s">
        <v>46</v>
      </c>
      <c r="D10" s="189"/>
      <c r="E10" s="189"/>
      <c r="F10" s="176"/>
      <c r="G10" s="176"/>
      <c r="H10" s="176"/>
      <c r="I10" s="176"/>
      <c r="J10" s="176"/>
      <c r="K10" s="176"/>
      <c r="L10" s="19"/>
    </row>
    <row r="11" spans="1:12" x14ac:dyDescent="0.25">
      <c r="A11" s="321"/>
      <c r="B11" s="1" t="s">
        <v>56</v>
      </c>
      <c r="D11" s="189"/>
      <c r="E11" s="189"/>
      <c r="F11" s="176"/>
      <c r="G11" s="176"/>
      <c r="H11" s="176"/>
      <c r="I11" s="176"/>
      <c r="J11" s="176"/>
      <c r="K11" s="176"/>
      <c r="L11" s="19"/>
    </row>
    <row r="12" spans="1:12" x14ac:dyDescent="0.25">
      <c r="A12" s="321"/>
      <c r="B12" s="1" t="s">
        <v>57</v>
      </c>
      <c r="D12" s="189"/>
      <c r="E12" s="189"/>
      <c r="F12" s="176"/>
      <c r="G12" s="176"/>
      <c r="H12" s="176"/>
      <c r="I12" s="176"/>
      <c r="J12" s="176"/>
      <c r="K12" s="176"/>
      <c r="L12" s="19"/>
    </row>
    <row r="13" spans="1:12" x14ac:dyDescent="0.25">
      <c r="A13" s="321"/>
      <c r="B13" s="1" t="s">
        <v>168</v>
      </c>
      <c r="D13" s="189"/>
      <c r="E13" s="189"/>
      <c r="F13" s="176"/>
      <c r="G13" s="176"/>
      <c r="H13" s="176"/>
      <c r="I13" s="176"/>
      <c r="J13" s="176"/>
      <c r="K13" s="176"/>
      <c r="L13" s="19"/>
    </row>
    <row r="14" spans="1:12" x14ac:dyDescent="0.25">
      <c r="A14" s="321"/>
      <c r="B14" s="1" t="s">
        <v>14</v>
      </c>
      <c r="D14" s="189"/>
      <c r="E14" s="189"/>
      <c r="F14" s="176"/>
      <c r="G14" s="176"/>
      <c r="H14" s="176"/>
      <c r="I14" s="176"/>
      <c r="J14" s="176"/>
      <c r="K14" s="176"/>
      <c r="L14" s="19"/>
    </row>
    <row r="15" spans="1:12" x14ac:dyDescent="0.25">
      <c r="A15" s="321"/>
      <c r="B15" s="1" t="s">
        <v>58</v>
      </c>
      <c r="D15" s="190">
        <f t="shared" ref="D15:K15" si="0">SUM(D9:D14)</f>
        <v>0</v>
      </c>
      <c r="E15" s="190">
        <f t="shared" si="0"/>
        <v>0</v>
      </c>
      <c r="F15" s="190">
        <f t="shared" si="0"/>
        <v>0</v>
      </c>
      <c r="G15" s="190">
        <f t="shared" si="0"/>
        <v>0</v>
      </c>
      <c r="H15" s="190">
        <f t="shared" si="0"/>
        <v>0</v>
      </c>
      <c r="I15" s="190">
        <f t="shared" si="0"/>
        <v>0</v>
      </c>
      <c r="J15" s="190">
        <f t="shared" si="0"/>
        <v>0</v>
      </c>
      <c r="K15" s="190">
        <f t="shared" si="0"/>
        <v>0</v>
      </c>
      <c r="L15" s="19"/>
    </row>
    <row r="16" spans="1:12" x14ac:dyDescent="0.25">
      <c r="A16" s="315" t="s">
        <v>24</v>
      </c>
      <c r="B16" s="2" t="s">
        <v>313</v>
      </c>
      <c r="C16" s="2"/>
      <c r="D16" s="23"/>
      <c r="E16" s="23"/>
      <c r="F16" s="17"/>
      <c r="G16" s="17"/>
      <c r="H16" s="17"/>
      <c r="I16" s="17"/>
      <c r="J16" s="17"/>
      <c r="K16" s="17"/>
      <c r="L16" s="19"/>
    </row>
    <row r="17" spans="1:12" x14ac:dyDescent="0.25">
      <c r="A17" s="321"/>
      <c r="B17" s="1" t="s">
        <v>55</v>
      </c>
      <c r="D17" s="189"/>
      <c r="E17" s="189"/>
      <c r="F17" s="176"/>
      <c r="G17" s="176"/>
      <c r="H17" s="176"/>
      <c r="I17" s="176"/>
      <c r="J17" s="176"/>
      <c r="K17" s="176"/>
      <c r="L17" s="19"/>
    </row>
    <row r="18" spans="1:12" x14ac:dyDescent="0.25">
      <c r="A18" s="321"/>
      <c r="B18" s="1" t="s">
        <v>46</v>
      </c>
      <c r="D18" s="189"/>
      <c r="E18" s="189"/>
      <c r="F18" s="176"/>
      <c r="G18" s="176"/>
      <c r="H18" s="176"/>
      <c r="I18" s="176"/>
      <c r="J18" s="176"/>
      <c r="K18" s="176"/>
      <c r="L18" s="19"/>
    </row>
    <row r="19" spans="1:12" x14ac:dyDescent="0.25">
      <c r="A19" s="321"/>
      <c r="B19" s="1" t="s">
        <v>56</v>
      </c>
      <c r="D19" s="189"/>
      <c r="E19" s="189"/>
      <c r="F19" s="176"/>
      <c r="G19" s="176"/>
      <c r="H19" s="176"/>
      <c r="I19" s="176"/>
      <c r="J19" s="176"/>
      <c r="K19" s="176"/>
      <c r="L19" s="19"/>
    </row>
    <row r="20" spans="1:12" x14ac:dyDescent="0.25">
      <c r="A20" s="321"/>
      <c r="B20" s="1" t="s">
        <v>57</v>
      </c>
      <c r="D20" s="189"/>
      <c r="E20" s="189"/>
      <c r="F20" s="176"/>
      <c r="G20" s="176"/>
      <c r="H20" s="176"/>
      <c r="I20" s="176"/>
      <c r="J20" s="176"/>
      <c r="K20" s="176"/>
      <c r="L20" s="19"/>
    </row>
    <row r="21" spans="1:12" x14ac:dyDescent="0.25">
      <c r="A21" s="321"/>
      <c r="B21" s="1" t="s">
        <v>168</v>
      </c>
      <c r="D21" s="189"/>
      <c r="E21" s="189"/>
      <c r="F21" s="176"/>
      <c r="G21" s="176"/>
      <c r="H21" s="176"/>
      <c r="I21" s="176"/>
      <c r="J21" s="176"/>
      <c r="K21" s="176"/>
      <c r="L21" s="19"/>
    </row>
    <row r="22" spans="1:12" x14ac:dyDescent="0.25">
      <c r="A22" s="321"/>
      <c r="B22" s="1" t="s">
        <v>14</v>
      </c>
      <c r="D22" s="189"/>
      <c r="E22" s="189"/>
      <c r="F22" s="176"/>
      <c r="G22" s="176"/>
      <c r="H22" s="176"/>
      <c r="I22" s="176"/>
      <c r="J22" s="176"/>
      <c r="K22" s="176"/>
      <c r="L22" s="19"/>
    </row>
    <row r="23" spans="1:12" x14ac:dyDescent="0.25">
      <c r="A23" s="321"/>
      <c r="B23" s="1" t="s">
        <v>58</v>
      </c>
      <c r="D23" s="190">
        <f t="shared" ref="D23:K23" si="1">SUM(D17:D22)</f>
        <v>0</v>
      </c>
      <c r="E23" s="190">
        <f t="shared" si="1"/>
        <v>0</v>
      </c>
      <c r="F23" s="190">
        <f t="shared" si="1"/>
        <v>0</v>
      </c>
      <c r="G23" s="190">
        <f t="shared" si="1"/>
        <v>0</v>
      </c>
      <c r="H23" s="190">
        <f t="shared" si="1"/>
        <v>0</v>
      </c>
      <c r="I23" s="190">
        <f t="shared" si="1"/>
        <v>0</v>
      </c>
      <c r="J23" s="190">
        <f t="shared" si="1"/>
        <v>0</v>
      </c>
      <c r="K23" s="190">
        <f t="shared" si="1"/>
        <v>0</v>
      </c>
    </row>
    <row r="24" spans="1:12" x14ac:dyDescent="0.25">
      <c r="A24" s="315" t="s">
        <v>24</v>
      </c>
      <c r="B24" s="2" t="s">
        <v>314</v>
      </c>
      <c r="C24" s="2"/>
      <c r="D24" s="192"/>
      <c r="E24" s="192"/>
      <c r="F24" s="193"/>
      <c r="G24" s="193"/>
      <c r="H24" s="193"/>
      <c r="I24" s="193"/>
      <c r="J24" s="193"/>
      <c r="K24" s="193"/>
    </row>
    <row r="25" spans="1:12" x14ac:dyDescent="0.25">
      <c r="A25" s="321"/>
      <c r="B25" s="1" t="s">
        <v>55</v>
      </c>
      <c r="D25" s="189"/>
      <c r="E25" s="189"/>
      <c r="F25" s="176"/>
      <c r="G25" s="176"/>
      <c r="H25" s="176"/>
      <c r="I25" s="176"/>
      <c r="J25" s="176"/>
      <c r="K25" s="176"/>
    </row>
    <row r="26" spans="1:12" x14ac:dyDescent="0.25">
      <c r="A26" s="321"/>
      <c r="B26" s="1" t="s">
        <v>46</v>
      </c>
      <c r="D26" s="189"/>
      <c r="E26" s="189"/>
      <c r="F26" s="176"/>
      <c r="G26" s="176"/>
      <c r="H26" s="176"/>
      <c r="I26" s="176"/>
      <c r="J26" s="176"/>
      <c r="K26" s="176"/>
    </row>
    <row r="27" spans="1:12" x14ac:dyDescent="0.25">
      <c r="A27" s="321"/>
      <c r="B27" s="1" t="s">
        <v>56</v>
      </c>
      <c r="D27" s="189"/>
      <c r="E27" s="189"/>
      <c r="F27" s="176"/>
      <c r="G27" s="176"/>
      <c r="H27" s="176"/>
      <c r="I27" s="176"/>
      <c r="J27" s="176"/>
      <c r="K27" s="176"/>
    </row>
    <row r="28" spans="1:12" x14ac:dyDescent="0.25">
      <c r="A28" s="321"/>
      <c r="B28" s="1" t="s">
        <v>57</v>
      </c>
      <c r="D28" s="189"/>
      <c r="E28" s="189"/>
      <c r="F28" s="176"/>
      <c r="G28" s="176"/>
      <c r="H28" s="176"/>
      <c r="I28" s="176"/>
      <c r="J28" s="176"/>
      <c r="K28" s="176"/>
    </row>
    <row r="29" spans="1:12" x14ac:dyDescent="0.25">
      <c r="A29" s="321"/>
      <c r="B29" s="1" t="s">
        <v>168</v>
      </c>
      <c r="D29" s="189"/>
      <c r="E29" s="189"/>
      <c r="F29" s="176"/>
      <c r="G29" s="176"/>
      <c r="H29" s="176"/>
      <c r="I29" s="176"/>
      <c r="J29" s="176"/>
      <c r="K29" s="176"/>
    </row>
    <row r="30" spans="1:12" x14ac:dyDescent="0.25">
      <c r="A30" s="321"/>
      <c r="B30" s="1" t="s">
        <v>14</v>
      </c>
      <c r="D30" s="189"/>
      <c r="E30" s="189"/>
      <c r="F30" s="176"/>
      <c r="G30" s="176"/>
      <c r="H30" s="176"/>
      <c r="I30" s="176"/>
      <c r="J30" s="176"/>
      <c r="K30" s="176"/>
    </row>
    <row r="31" spans="1:12" x14ac:dyDescent="0.25">
      <c r="A31" s="321"/>
      <c r="B31" s="1" t="s">
        <v>58</v>
      </c>
      <c r="D31" s="190">
        <f t="shared" ref="D31:K31" si="2">SUM(D25:D30)</f>
        <v>0</v>
      </c>
      <c r="E31" s="190">
        <f t="shared" si="2"/>
        <v>0</v>
      </c>
      <c r="F31" s="190">
        <f t="shared" si="2"/>
        <v>0</v>
      </c>
      <c r="G31" s="190">
        <f t="shared" si="2"/>
        <v>0</v>
      </c>
      <c r="H31" s="190">
        <f t="shared" si="2"/>
        <v>0</v>
      </c>
      <c r="I31" s="190">
        <f t="shared" si="2"/>
        <v>0</v>
      </c>
      <c r="J31" s="190">
        <f t="shared" si="2"/>
        <v>0</v>
      </c>
      <c r="K31" s="190">
        <f t="shared" si="2"/>
        <v>0</v>
      </c>
    </row>
    <row r="32" spans="1:12" x14ac:dyDescent="0.25">
      <c r="A32" s="315" t="s">
        <v>24</v>
      </c>
      <c r="B32" s="2" t="s">
        <v>315</v>
      </c>
      <c r="C32" s="2"/>
      <c r="D32" s="192"/>
      <c r="E32" s="192"/>
      <c r="F32" s="193"/>
      <c r="G32" s="193"/>
      <c r="H32" s="193"/>
      <c r="I32" s="193"/>
      <c r="J32" s="193"/>
      <c r="K32" s="193"/>
    </row>
    <row r="33" spans="1:11" x14ac:dyDescent="0.25">
      <c r="A33" s="321"/>
      <c r="B33" s="1" t="s">
        <v>55</v>
      </c>
      <c r="D33" s="189"/>
      <c r="E33" s="189"/>
      <c r="F33" s="176"/>
      <c r="G33" s="176"/>
      <c r="H33" s="176"/>
      <c r="I33" s="176"/>
      <c r="J33" s="176"/>
      <c r="K33" s="176"/>
    </row>
    <row r="34" spans="1:11" x14ac:dyDescent="0.25">
      <c r="A34" s="321"/>
      <c r="B34" s="1" t="s">
        <v>46</v>
      </c>
      <c r="D34" s="189"/>
      <c r="E34" s="189"/>
      <c r="F34" s="176"/>
      <c r="G34" s="176"/>
      <c r="H34" s="176"/>
      <c r="I34" s="176"/>
      <c r="J34" s="176"/>
      <c r="K34" s="176"/>
    </row>
    <row r="35" spans="1:11" x14ac:dyDescent="0.25">
      <c r="A35" s="321"/>
      <c r="B35" s="1" t="s">
        <v>56</v>
      </c>
      <c r="D35" s="189"/>
      <c r="E35" s="189"/>
      <c r="F35" s="176"/>
      <c r="G35" s="176"/>
      <c r="H35" s="176"/>
      <c r="I35" s="176"/>
      <c r="J35" s="176"/>
      <c r="K35" s="176"/>
    </row>
    <row r="36" spans="1:11" x14ac:dyDescent="0.25">
      <c r="A36" s="321"/>
      <c r="B36" s="1" t="s">
        <v>57</v>
      </c>
      <c r="D36" s="189"/>
      <c r="E36" s="189"/>
      <c r="F36" s="176"/>
      <c r="G36" s="176"/>
      <c r="H36" s="176"/>
      <c r="I36" s="176"/>
      <c r="J36" s="176"/>
      <c r="K36" s="176"/>
    </row>
    <row r="37" spans="1:11" x14ac:dyDescent="0.25">
      <c r="A37" s="321"/>
      <c r="B37" s="1" t="s">
        <v>168</v>
      </c>
      <c r="D37" s="189"/>
      <c r="E37" s="189"/>
      <c r="F37" s="176"/>
      <c r="G37" s="176"/>
      <c r="H37" s="176"/>
      <c r="I37" s="176"/>
      <c r="J37" s="176"/>
      <c r="K37" s="176"/>
    </row>
    <row r="38" spans="1:11" x14ac:dyDescent="0.25">
      <c r="A38" s="321"/>
      <c r="B38" s="1" t="s">
        <v>14</v>
      </c>
      <c r="D38" s="189"/>
      <c r="E38" s="189"/>
      <c r="F38" s="176"/>
      <c r="G38" s="176"/>
      <c r="H38" s="176"/>
      <c r="I38" s="176"/>
      <c r="J38" s="176"/>
      <c r="K38" s="176"/>
    </row>
    <row r="39" spans="1:11" x14ac:dyDescent="0.25">
      <c r="B39" s="1" t="s">
        <v>58</v>
      </c>
      <c r="D39" s="190">
        <f t="shared" ref="D39:K39" si="3">SUM(D33:D38)</f>
        <v>0</v>
      </c>
      <c r="E39" s="190">
        <f t="shared" si="3"/>
        <v>0</v>
      </c>
      <c r="F39" s="190">
        <f t="shared" si="3"/>
        <v>0</v>
      </c>
      <c r="G39" s="190">
        <f t="shared" si="3"/>
        <v>0</v>
      </c>
      <c r="H39" s="190">
        <f t="shared" si="3"/>
        <v>0</v>
      </c>
      <c r="I39" s="190">
        <f t="shared" si="3"/>
        <v>0</v>
      </c>
      <c r="J39" s="190">
        <f t="shared" si="3"/>
        <v>0</v>
      </c>
      <c r="K39" s="190">
        <f t="shared" si="3"/>
        <v>0</v>
      </c>
    </row>
    <row r="40" spans="1:11" x14ac:dyDescent="0.25">
      <c r="A40" s="463" t="s">
        <v>129</v>
      </c>
      <c r="B40" s="463"/>
      <c r="C40" s="463"/>
      <c r="D40" s="463"/>
      <c r="E40" s="463"/>
      <c r="F40" s="463"/>
      <c r="G40" s="463"/>
      <c r="H40" s="463"/>
      <c r="I40" s="463"/>
      <c r="J40" s="463"/>
      <c r="K40" s="463"/>
    </row>
    <row r="41" spans="1:11" ht="31.35" customHeight="1" x14ac:dyDescent="0.25">
      <c r="A41" s="460"/>
      <c r="B41" s="461"/>
      <c r="C41" s="461"/>
      <c r="D41" s="461"/>
      <c r="E41" s="461"/>
      <c r="F41" s="461"/>
      <c r="G41" s="461"/>
      <c r="H41" s="461"/>
      <c r="I41" s="461"/>
      <c r="J41" s="461"/>
      <c r="K41" s="462"/>
    </row>
  </sheetData>
  <sheetProtection algorithmName="SHA-512" hashValue="rGGlfJLlYquhGQRDVHOVX+YsP91bI00+vGoFQhxZPD2e2RBs8FZB7gfRKJi49+5sfu1nSKKs8BWxHRGvRogWxg==" saltValue="aBUoZ9EN516OdD/IKMTpUw==" spinCount="100000" sheet="1" insertColumns="0" insertRows="0"/>
  <mergeCells count="12">
    <mergeCell ref="A41:K41"/>
    <mergeCell ref="A2:K2"/>
    <mergeCell ref="A40:K40"/>
    <mergeCell ref="H5:I5"/>
    <mergeCell ref="A1:K1"/>
    <mergeCell ref="D4:E4"/>
    <mergeCell ref="D5:E5"/>
    <mergeCell ref="D6:E6"/>
    <mergeCell ref="F6:G6"/>
    <mergeCell ref="H6:I6"/>
    <mergeCell ref="J6:K6"/>
    <mergeCell ref="J4:K4"/>
  </mergeCells>
  <phoneticPr fontId="9" type="noConversion"/>
  <pageMargins left="0.75" right="0.75" top="0.8" bottom="1" header="0.5" footer="0.5"/>
  <pageSetup orientation="portrait" r:id="rId1"/>
  <headerFooter alignWithMargins="0">
    <oddFooter>&amp;L&amp;"Times New Roman,Regular"Updated September 2026&amp;C&amp;"Times New Roman,Regular"&amp;P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6</vt:i4>
      </vt:variant>
    </vt:vector>
  </HeadingPairs>
  <TitlesOfParts>
    <vt:vector size="23" baseType="lpstr">
      <vt:lpstr>Instructions</vt:lpstr>
      <vt:lpstr>Gen Info</vt:lpstr>
      <vt:lpstr>F&amp;E-Human Resources</vt:lpstr>
      <vt:lpstr>F&amp;E-Financial Position</vt:lpstr>
      <vt:lpstr>F&amp;E-Revenues&amp;Expenses</vt:lpstr>
      <vt:lpstr>F&amp;E-Debt</vt:lpstr>
      <vt:lpstr>F&amp;E-Supplemental Fin Data</vt:lpstr>
      <vt:lpstr>F&amp;E-Liquidity</vt:lpstr>
      <vt:lpstr>F&amp;E-Admissions</vt:lpstr>
      <vt:lpstr>F&amp;E-Summary Degree Seeking </vt:lpstr>
      <vt:lpstr>F&amp;E-Summary Other Students</vt:lpstr>
      <vt:lpstr>F&amp;E-Fin Aid, Debt, Ret, Grad</vt:lpstr>
      <vt:lpstr>F&amp;E-Enrollment Breakdown</vt:lpstr>
      <vt:lpstr>F&amp;E-UG Enrollment</vt:lpstr>
      <vt:lpstr>F&amp;E-Grad Enrollment</vt:lpstr>
      <vt:lpstr>F&amp;E-Faculty by Dept</vt:lpstr>
      <vt:lpstr>F&amp;E- Fac Appts., Departures</vt:lpstr>
      <vt:lpstr>'F&amp;E-Liquidity'!_Hlk523298623</vt:lpstr>
      <vt:lpstr>'F&amp;E-Financial Position'!Print_Area</vt:lpstr>
      <vt:lpstr>'F&amp;E-Revenues&amp;Expenses'!Print_Area</vt:lpstr>
      <vt:lpstr>Instructions!Print_Area</vt:lpstr>
      <vt:lpstr>'F&amp;E-Revenues&amp;Expenses'!Tuition.Fees</vt:lpstr>
      <vt:lpstr>Tuition.Fees</vt:lpstr>
    </vt:vector>
  </TitlesOfParts>
  <Company>NEASC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Barbara Brittingham</dc:creator>
  <cp:lastModifiedBy>Alison Garner</cp:lastModifiedBy>
  <cp:lastPrinted>2026-09-29T21:03:19Z</cp:lastPrinted>
  <dcterms:created xsi:type="dcterms:W3CDTF">2008-07-26T15:55:51Z</dcterms:created>
  <dcterms:modified xsi:type="dcterms:W3CDTF">2026-09-29T21:04:09Z</dcterms:modified>
</cp:coreProperties>
</file>